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 收支总表" sheetId="1" r:id="rId1"/>
    <sheet name="表二 收入总表" sheetId="2" r:id="rId2"/>
    <sheet name="表三 支出总表" sheetId="3" r:id="rId3"/>
    <sheet name="表四 财政拨款收支总表" sheetId="4" r:id="rId4"/>
    <sheet name="表五 一般公共预算支出表" sheetId="5" r:id="rId5"/>
    <sheet name="表六 一般公共预算基本支出表" sheetId="6" r:id="rId6"/>
    <sheet name="表七 一般公共预算三公经费表" sheetId="7" r:id="rId7"/>
    <sheet name="表八 政府性基金预算支出表" sheetId="8" r:id="rId8"/>
    <sheet name="表九 项目支出表" sheetId="9" r:id="rId9"/>
    <sheet name="Sheet8" sheetId="10" r:id="rId10"/>
  </sheets>
  <definedNames/>
  <calcPr fullCalcOnLoad="1"/>
</workbook>
</file>

<file path=xl/sharedStrings.xml><?xml version="1.0" encoding="utf-8"?>
<sst xmlns="http://schemas.openxmlformats.org/spreadsheetml/2006/main" count="341" uniqueCount="245">
  <si>
    <t>表1</t>
  </si>
  <si>
    <t>收支总表</t>
  </si>
  <si>
    <t xml:space="preserve">填报部门：[613]湖北省档案馆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</si>
  <si>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</si>
  <si>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</si>
  <si>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</si>
  <si>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</si>
  <si>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</si>
  <si>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</si>
  <si>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</si>
  <si>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</si>
  <si>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</si>
  <si>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</si>
  <si>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</si>
  <si>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</si>
  <si>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</si>
  <si>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</si>
  <si>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</si>
  <si>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</si>
  <si>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</si>
  <si>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</si>
  <si>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</si>
  <si>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</si>
  <si>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</si>
  <si>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</si>
  <si>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</si>
  <si>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</si>
  <si>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</si>
  <si>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</si>
  <si>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</si>
  <si>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</si>
  <si>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</si>
  <si>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</si>
  <si>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</si>
  <si>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</si>
  <si>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</si>
  <si>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</si>
  <si>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</si>
  <si>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</si>
  <si>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</si>
  <si>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</si>
  <si>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</si>
  <si>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</si>
  <si>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</si>
  <si>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</si>
  <si>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</si>
  <si>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</si>
  <si>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</si>
  <si>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</si>
  <si>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</si>
  <si>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</si>
  <si>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</si>
  <si>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</si>
  <si>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</si>
  <si>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</si>
  <si>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</si>
  <si>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</si>
  <si>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</si>
  <si>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</si>
  <si>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</si>
  <si>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</si>
  <si>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</si>
  <si>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</si>
  <si>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</si>
  <si>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</si>
  <si>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</si>
  <si>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</si>
  <si>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</si>
  <si>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</si>
  <si>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</si>
  <si>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</si>
  <si>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</si>
  <si>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613</t>
  </si>
  <si>
    <t>湖北省档案馆</t>
  </si>
  <si>
    <t>　613001</t>
  </si>
  <si>
    <t>　湖北省档案馆本级</t>
  </si>
  <si>
    <t>　613002</t>
  </si>
  <si>
    <t>　湖北省档案科技推广中心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</si>
  <si>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</si>
  <si>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</si>
  <si>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</si>
  <si>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</si>
  <si>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</si>
  <si>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</si>
  <si>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</si>
  <si>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</si>
  <si>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</si>
  <si>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</si>
  <si>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</si>
  <si>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20126</t>
  </si>
  <si>
    <t>　档案事务</t>
  </si>
  <si>
    <t>　　2012601</t>
  </si>
  <si>
    <t>　　行政运行</t>
  </si>
  <si>
    <t>　　2012604</t>
  </si>
  <si>
    <t>　　档案馆</t>
  </si>
  <si>
    <t>　　2012699</t>
  </si>
  <si>
    <t>　　其他档案事务支出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</si>
  <si>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</si>
  <si>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</si>
  <si>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</si>
  <si>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</si>
  <si>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</si>
  <si>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</si>
  <si>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</si>
  <si>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</si>
  <si>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</si>
  <si>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</si>
  <si>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</si>
  <si>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</si>
  <si>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</si>
  <si>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</si>
  <si>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表4</t>
  </si>
  <si>
    <t>财政拨款收支总表</t>
  </si>
  <si>
    <t xml:space="preserve">填报部门:[613]湖北省档案馆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</si>
  <si>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</si>
  <si>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</si>
  <si>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</si>
  <si>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</si>
  <si>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</si>
  <si>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</si>
  <si>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</si>
  <si>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</si>
  <si>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</si>
  <si>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</si>
  <si>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</si>
  <si>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</si>
  <si>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</si>
  <si>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</si>
  <si>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</si>
  <si>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</si>
  <si>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</si>
  <si>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</si>
  <si>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</si>
  <si>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</si>
  <si>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</si>
  <si>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</si>
  <si>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</si>
  <si>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</si>
  <si>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</si>
  <si>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</si>
  <si>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</si>
  <si>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</si>
  <si>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</si>
  <si>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</si>
  <si>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</si>
  <si>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</si>
  <si>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</si>
  <si>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</si>
  <si>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</si>
  <si>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</si>
  <si>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</si>
  <si>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</si>
  <si>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</si>
  <si>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</si>
  <si>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</si>
  <si>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</si>
  <si>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</si>
  <si>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</si>
  <si>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</si>
  <si>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</si>
  <si>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</si>
  <si>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</si>
  <si>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</si>
  <si>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</si>
  <si>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</si>
  <si>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</si>
  <si>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</si>
  <si>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</si>
  <si>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</si>
  <si>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</si>
  <si>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</si>
  <si>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</si>
  <si>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</si>
  <si>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</si>
  <si>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</si>
  <si>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</si>
  <si>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</si>
  <si>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</si>
  <si>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</si>
  <si>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</si>
  <si>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</si>
  <si>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</si>
  <si>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</si>
  <si>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</si>
  <si>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</si>
  <si>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</si>
  <si>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</si>
  <si>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</si>
  <si>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</si>
  <si>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</si>
  <si>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</si>
  <si>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</si>
  <si>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</si>
  <si>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</si>
  <si>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</si>
  <si>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</si>
  <si>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</si>
  <si>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</si>
  <si>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</si>
  <si>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</si>
  <si>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</si>
  <si>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</si>
  <si>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</si>
  <si>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</si>
  <si>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</si>
  <si>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</si>
  <si>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</si>
  <si>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</si>
  <si>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</si>
  <si>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</si>
  <si>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</si>
  <si>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</si>
  <si>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</si>
  <si>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</si>
  <si>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</si>
  <si>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</si>
  <si>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</si>
  <si>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</si>
  <si>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</si>
  <si>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</si>
  <si>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</si>
  <si>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</si>
  <si>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</si>
  <si>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</si>
  <si>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</si>
  <si>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</si>
  <si>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</si>
  <si>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</si>
  <si>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</si>
  <si>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</si>
  <si>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</si>
  <si>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</si>
  <si>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</si>
  <si>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</si>
  <si>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</si>
  <si>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</si>
  <si>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</si>
  <si>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</si>
  <si>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湖北省档案馆本级</t>
  </si>
  <si>
    <t>本级支出项目</t>
  </si>
  <si>
    <t>　档案保护与开发</t>
  </si>
  <si>
    <t>　档案事务工作经费</t>
  </si>
  <si>
    <t>　不可预见费</t>
  </si>
  <si>
    <t>收入总表</t>
  </si>
  <si>
    <t>说明：本部门无政府性基金预算支出表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</si>
</sst>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36"/>
      <color indexed="8"/>
      <name val="方正小标宋简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20"/>
      <name val="Calibri"/>
      <family val="2"/>
    </font>
    <font>
      <sz val="18"/>
      <color indexed="8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3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sz val="36"/>
      <color theme="1"/>
      <name val="方正小标宋简体"/>
      <family val="0"/>
    </font>
    <font>
      <sz val="18"/>
      <color indexed="8"/>
      <name val="Calibri"/>
      <family val="0"/>
    </font>
    <font>
      <sz val="18"/>
      <color theme="1"/>
      <name val="Calibri"/>
      <family val="0"/>
    </font>
    <font>
      <b/>
      <sz val="18"/>
      <color indexed="8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48" fillId="0" borderId="0" xfId="0" applyFont="1" applyAlignment="1">
      <alignment vertical="center"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wrapText="1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176" fontId="12" fillId="0" borderId="10" xfId="0" applyNumberFormat="1" applyFont="1" applyBorder="1" applyAlignment="1" applyProtection="1">
      <alignment horizontal="right"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176" fontId="11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9" fillId="0" borderId="0" xfId="0" applyFont="1" applyAlignment="1">
      <alignment vertical="center"/>
    </xf>
    <xf numFmtId="0" fontId="50" fillId="0" borderId="0" xfId="0" applyNumberFormat="1" applyFont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NumberFormat="1" applyFont="1" applyFill="1" applyBorder="1" applyAlignment="1" applyProtection="1">
      <alignment vertical="center" wrapText="1"/>
      <protection/>
    </xf>
    <xf numFmtId="4" fontId="53" fillId="0" borderId="10" xfId="0" applyNumberFormat="1" applyFont="1" applyFill="1" applyBorder="1" applyAlignment="1" applyProtection="1">
      <alignment horizontal="right" vertical="center"/>
      <protection/>
    </xf>
    <xf numFmtId="0" fontId="53" fillId="0" borderId="10" xfId="0" applyNumberFormat="1" applyFont="1" applyFill="1" applyBorder="1" applyAlignment="1" applyProtection="1">
      <alignment horizontal="right" vertical="center"/>
      <protection/>
    </xf>
    <xf numFmtId="0" fontId="50" fillId="0" borderId="10" xfId="0" applyNumberFormat="1" applyFont="1" applyFill="1" applyBorder="1" applyAlignment="1" applyProtection="1">
      <alignment vertical="center" wrapText="1"/>
      <protection/>
    </xf>
    <xf numFmtId="4" fontId="50" fillId="0" borderId="10" xfId="0" applyNumberFormat="1" applyFont="1" applyFill="1" applyBorder="1" applyAlignment="1" applyProtection="1">
      <alignment horizontal="right" vertical="center"/>
      <protection/>
    </xf>
    <xf numFmtId="0" fontId="50" fillId="0" borderId="10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 vertical="center"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4" fontId="53" fillId="0" borderId="10" xfId="0" applyNumberFormat="1" applyFont="1" applyBorder="1" applyAlignment="1" applyProtection="1">
      <alignment horizontal="right" vertical="center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4" fontId="50" fillId="0" borderId="10" xfId="0" applyNumberFormat="1" applyFont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 horizontal="right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2" fontId="50" fillId="0" borderId="10" xfId="0" applyNumberFormat="1" applyFont="1" applyBorder="1" applyAlignment="1" applyProtection="1">
      <alignment horizontal="right" vertical="center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vertical="center" wrapText="1"/>
      <protection/>
    </xf>
    <xf numFmtId="4" fontId="1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51" fillId="0" borderId="0" xfId="0" applyFont="1" applyAlignment="1">
      <alignment vertical="center"/>
    </xf>
    <xf numFmtId="4" fontId="13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0" fontId="51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3.8515625" style="0" customWidth="1"/>
    <col min="2" max="2" width="18.421875" style="0" customWidth="1"/>
    <col min="3" max="3" width="52.421875" style="0" customWidth="1"/>
    <col min="4" max="4" width="21.00390625" style="0" customWidth="1"/>
  </cols>
  <sheetData>
    <row r="1" spans="1:4" ht="25.5">
      <c r="A1" s="4" t="s">
        <v>0</v>
      </c>
      <c r="B1" s="1"/>
      <c r="C1" s="2"/>
      <c r="D1" s="2"/>
    </row>
    <row r="2" spans="1:4" ht="46.5">
      <c r="A2" s="69" t="s">
        <v>1</v>
      </c>
      <c r="B2" s="70"/>
      <c r="C2" s="70"/>
      <c r="D2" s="70"/>
    </row>
    <row r="3" spans="1:4" s="8" customFormat="1" ht="34.5" customHeight="1">
      <c r="A3" s="4" t="s">
        <v>2</v>
      </c>
      <c r="B3" s="5"/>
      <c r="C3" s="6"/>
      <c r="D3" s="7" t="s">
        <v>3</v>
      </c>
    </row>
    <row r="4" spans="1:4" s="8" customFormat="1" ht="34.5" customHeight="1">
      <c r="A4" s="71" t="s">
        <v>4</v>
      </c>
      <c r="B4" s="72"/>
      <c r="C4" s="71" t="s">
        <v>5</v>
      </c>
      <c r="D4" s="72"/>
    </row>
    <row r="5" spans="1:4" s="8" customFormat="1" ht="34.5" customHeight="1">
      <c r="A5" s="9" t="s">
        <v>6</v>
      </c>
      <c r="B5" s="9" t="s">
        <v>7</v>
      </c>
      <c r="C5" s="9" t="s">
        <v>6</v>
      </c>
      <c r="D5" s="9" t="s">
        <v>7</v>
      </c>
    </row>
    <row r="6" spans="1:4" s="8" customFormat="1" ht="34.5" customHeight="1">
      <c r="A6" s="10" t="s">
        <v>8</v>
      </c>
      <c r="B6" s="11">
        <f>B7+B8+B9+B10+B11+B12</f>
        <v>6585.51</v>
      </c>
      <c r="C6" s="10" t="s">
        <v>9</v>
      </c>
      <c r="D6" s="11">
        <v>6553.01</v>
      </c>
    </row>
    <row r="7" spans="1:4" s="8" customFormat="1" ht="34.5" customHeight="1">
      <c r="A7" s="10" t="s">
        <v>10</v>
      </c>
      <c r="B7" s="11">
        <v>6585.51</v>
      </c>
      <c r="C7" s="10" t="s">
        <v>11</v>
      </c>
      <c r="D7" s="11"/>
    </row>
    <row r="8" spans="1:4" s="8" customFormat="1" ht="34.5" customHeight="1">
      <c r="A8" s="10" t="s">
        <v>12</v>
      </c>
      <c r="B8" s="11"/>
      <c r="C8" s="10" t="s">
        <v>13</v>
      </c>
      <c r="D8" s="11"/>
    </row>
    <row r="9" spans="1:4" s="8" customFormat="1" ht="34.5" customHeight="1">
      <c r="A9" s="10" t="s">
        <v>14</v>
      </c>
      <c r="B9" s="11"/>
      <c r="C9" s="10" t="s">
        <v>15</v>
      </c>
      <c r="D9" s="11"/>
    </row>
    <row r="10" spans="1:4" s="8" customFormat="1" ht="34.5" customHeight="1">
      <c r="A10" s="10" t="s">
        <v>16</v>
      </c>
      <c r="B10" s="11"/>
      <c r="C10" s="10" t="s">
        <v>17</v>
      </c>
      <c r="D10" s="11"/>
    </row>
    <row r="11" spans="1:4" s="8" customFormat="1" ht="34.5" customHeight="1">
      <c r="A11" s="10" t="s">
        <v>18</v>
      </c>
      <c r="B11" s="11"/>
      <c r="C11" s="10" t="s">
        <v>19</v>
      </c>
      <c r="D11" s="11">
        <v>202</v>
      </c>
    </row>
    <row r="12" spans="1:4" s="8" customFormat="1" ht="34.5" customHeight="1">
      <c r="A12" s="10" t="s">
        <v>20</v>
      </c>
      <c r="B12" s="11"/>
      <c r="C12" s="10" t="s">
        <v>21</v>
      </c>
      <c r="D12" s="11">
        <v>101.14</v>
      </c>
    </row>
    <row r="13" spans="1:4" s="8" customFormat="1" ht="34.5" customHeight="1">
      <c r="A13" s="10" t="s">
        <v>22</v>
      </c>
      <c r="B13" s="11"/>
      <c r="C13" s="10" t="s">
        <v>23</v>
      </c>
      <c r="D13" s="11"/>
    </row>
    <row r="14" spans="1:4" s="8" customFormat="1" ht="34.5" customHeight="1">
      <c r="A14" s="10" t="s">
        <v>24</v>
      </c>
      <c r="B14" s="11"/>
      <c r="C14" s="10" t="s">
        <v>25</v>
      </c>
      <c r="D14" s="11"/>
    </row>
    <row r="15" spans="1:4" s="8" customFormat="1" ht="34.5" customHeight="1">
      <c r="A15" s="10" t="s">
        <v>26</v>
      </c>
      <c r="B15" s="11"/>
      <c r="C15" s="10" t="s">
        <v>27</v>
      </c>
      <c r="D15" s="11"/>
    </row>
    <row r="16" spans="1:4" s="8" customFormat="1" ht="34.5" customHeight="1">
      <c r="A16" s="10" t="s">
        <v>28</v>
      </c>
      <c r="B16" s="11"/>
      <c r="C16" s="10" t="s">
        <v>29</v>
      </c>
      <c r="D16" s="11"/>
    </row>
    <row r="17" spans="1:4" s="8" customFormat="1" ht="34.5" customHeight="1">
      <c r="A17" s="10" t="s">
        <v>30</v>
      </c>
      <c r="B17" s="11"/>
      <c r="C17" s="10" t="s">
        <v>31</v>
      </c>
      <c r="D17" s="11"/>
    </row>
    <row r="18" spans="1:4" s="8" customFormat="1" ht="34.5" customHeight="1">
      <c r="A18" s="10" t="s">
        <v>32</v>
      </c>
      <c r="B18" s="11">
        <v>270.64</v>
      </c>
      <c r="C18" s="10" t="s">
        <v>33</v>
      </c>
      <c r="D18" s="11"/>
    </row>
    <row r="19" spans="1:4" s="8" customFormat="1" ht="34.5" customHeight="1">
      <c r="A19" s="10" t="s">
        <v>34</v>
      </c>
      <c r="B19" s="11"/>
      <c r="C19" s="10" t="s">
        <v>35</v>
      </c>
      <c r="D19" s="11"/>
    </row>
    <row r="20" spans="1:4" s="8" customFormat="1" ht="34.5" customHeight="1">
      <c r="A20" s="10" t="s">
        <v>36</v>
      </c>
      <c r="B20" s="11"/>
      <c r="C20" s="10" t="s">
        <v>37</v>
      </c>
      <c r="D20" s="11"/>
    </row>
    <row r="21" spans="1:4" s="8" customFormat="1" ht="34.5" customHeight="1">
      <c r="A21" s="10" t="s">
        <v>38</v>
      </c>
      <c r="B21" s="11"/>
      <c r="C21" s="10" t="s">
        <v>39</v>
      </c>
      <c r="D21" s="11"/>
    </row>
    <row r="22" spans="1:4" s="8" customFormat="1" ht="34.5" customHeight="1">
      <c r="A22" s="10" t="s">
        <v>40</v>
      </c>
      <c r="B22" s="11"/>
      <c r="C22" s="10" t="s">
        <v>41</v>
      </c>
      <c r="D22" s="11"/>
    </row>
    <row r="23" spans="1:4" s="8" customFormat="1" ht="34.5" customHeight="1">
      <c r="A23" s="10"/>
      <c r="B23" s="12"/>
      <c r="C23" s="10" t="s">
        <v>42</v>
      </c>
      <c r="D23" s="11"/>
    </row>
    <row r="24" spans="1:4" s="8" customFormat="1" ht="34.5" customHeight="1">
      <c r="A24" s="10"/>
      <c r="B24" s="12"/>
      <c r="C24" s="10" t="s">
        <v>43</v>
      </c>
      <c r="D24" s="11"/>
    </row>
    <row r="25" spans="1:4" s="8" customFormat="1" ht="34.5" customHeight="1">
      <c r="A25" s="10"/>
      <c r="B25" s="12"/>
      <c r="C25" s="10" t="s">
        <v>44</v>
      </c>
      <c r="D25" s="11"/>
    </row>
    <row r="26" spans="1:4" s="8" customFormat="1" ht="34.5" customHeight="1">
      <c r="A26" s="10"/>
      <c r="B26" s="12"/>
      <c r="C26" s="10" t="s">
        <v>45</v>
      </c>
      <c r="D26" s="11"/>
    </row>
    <row r="27" spans="1:4" s="8" customFormat="1" ht="34.5" customHeight="1">
      <c r="A27" s="10"/>
      <c r="B27" s="12"/>
      <c r="C27" s="10" t="s">
        <v>46</v>
      </c>
      <c r="D27" s="11"/>
    </row>
    <row r="28" spans="1:4" s="8" customFormat="1" ht="34.5" customHeight="1">
      <c r="A28" s="10"/>
      <c r="B28" s="12"/>
      <c r="C28" s="10" t="s">
        <v>47</v>
      </c>
      <c r="D28" s="11"/>
    </row>
    <row r="29" spans="1:4" s="8" customFormat="1" ht="34.5" customHeight="1">
      <c r="A29" s="10"/>
      <c r="B29" s="12"/>
      <c r="C29" s="10" t="s">
        <v>48</v>
      </c>
      <c r="D29" s="11"/>
    </row>
    <row r="30" spans="1:4" s="8" customFormat="1" ht="34.5" customHeight="1">
      <c r="A30" s="10"/>
      <c r="B30" s="12"/>
      <c r="C30" s="10"/>
      <c r="D30" s="12"/>
    </row>
    <row r="31" spans="1:4" s="8" customFormat="1" ht="34.5" customHeight="1">
      <c r="A31" s="10" t="s">
        <v>49</v>
      </c>
      <c r="B31" s="13">
        <f>B6+B13+B16+B17+B18+B19+B20+B21+B22</f>
        <v>6856.150000000001</v>
      </c>
      <c r="C31" s="10" t="s">
        <v>50</v>
      </c>
      <c r="D31" s="14">
        <f>D7+D8+D9+D10+D11+D12+D13+D14+D15+D16+D17+D18+D19+D20+D21+D22+D23+D24+D25+D26+D27+D28+D29+D6</f>
        <v>6856.150000000001</v>
      </c>
    </row>
    <row r="32" spans="1:4" s="8" customFormat="1" ht="34.5" customHeight="1">
      <c r="A32" s="10" t="s">
        <v>51</v>
      </c>
      <c r="B32" s="11"/>
      <c r="C32" s="10" t="s">
        <v>52</v>
      </c>
      <c r="D32" s="11"/>
    </row>
    <row r="33" spans="1:4" s="8" customFormat="1" ht="34.5" customHeight="1">
      <c r="A33" s="10" t="s">
        <v>53</v>
      </c>
      <c r="B33" s="11">
        <f>B31+B32</f>
        <v>6856.150000000001</v>
      </c>
      <c r="C33" s="10" t="s">
        <v>54</v>
      </c>
      <c r="D33" s="11">
        <f>B33</f>
        <v>6856.150000000001</v>
      </c>
    </row>
    <row r="34" spans="1:4" s="8" customFormat="1" ht="34.5" customHeight="1">
      <c r="A34" s="73" t="s">
        <v>55</v>
      </c>
      <c r="B34" s="73"/>
      <c r="C34" s="73"/>
      <c r="D34" s="73"/>
    </row>
    <row r="35" spans="1:4" ht="13.5">
      <c r="A35" s="3"/>
      <c r="B35" s="3"/>
      <c r="C35" s="3"/>
      <c r="D35" s="3"/>
    </row>
  </sheetData>
  <sheetProtection/>
  <mergeCells count="4">
    <mergeCell ref="A2:D2"/>
    <mergeCell ref="A4:B4"/>
    <mergeCell ref="C4:D4"/>
    <mergeCell ref="A34:D3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A2" sqref="A2:S2"/>
    </sheetView>
  </sheetViews>
  <sheetFormatPr defaultColWidth="9.140625" defaultRowHeight="15"/>
  <cols>
    <col min="1" max="1" width="20.7109375" style="0" customWidth="1"/>
    <col min="2" max="2" width="44.28125" style="0" customWidth="1"/>
    <col min="3" max="19" width="16.57421875" style="0" customWidth="1"/>
  </cols>
  <sheetData>
    <row r="1" spans="1:19" ht="25.5">
      <c r="A1" s="4" t="s">
        <v>56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6"/>
      <c r="O1" s="17"/>
      <c r="P1" s="17"/>
      <c r="Q1" s="17"/>
      <c r="R1" s="17"/>
      <c r="S1" s="17"/>
    </row>
    <row r="2" spans="1:19" ht="46.5">
      <c r="A2" s="69" t="s">
        <v>243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26.25">
      <c r="A3" s="4" t="s">
        <v>2</v>
      </c>
      <c r="B3" s="20"/>
      <c r="C3" s="21"/>
      <c r="D3" s="21"/>
      <c r="E3" s="7"/>
      <c r="F3" s="7"/>
      <c r="G3" s="7"/>
      <c r="H3" s="7"/>
      <c r="I3" s="7"/>
      <c r="J3" s="7"/>
      <c r="K3" s="7"/>
      <c r="L3" s="7"/>
      <c r="M3" s="7"/>
      <c r="N3" s="21"/>
      <c r="O3" s="7"/>
      <c r="P3" s="7"/>
      <c r="Q3" s="5"/>
      <c r="R3" s="7"/>
      <c r="S3" s="7" t="s">
        <v>3</v>
      </c>
    </row>
    <row r="4" spans="1:19" ht="36.75" customHeight="1">
      <c r="A4" s="74" t="s">
        <v>57</v>
      </c>
      <c r="B4" s="74" t="s">
        <v>58</v>
      </c>
      <c r="C4" s="76" t="s">
        <v>59</v>
      </c>
      <c r="D4" s="78" t="s">
        <v>60</v>
      </c>
      <c r="E4" s="79"/>
      <c r="F4" s="79"/>
      <c r="G4" s="79"/>
      <c r="H4" s="79"/>
      <c r="I4" s="79"/>
      <c r="J4" s="79"/>
      <c r="K4" s="79"/>
      <c r="L4" s="79"/>
      <c r="M4" s="80"/>
      <c r="N4" s="78" t="s">
        <v>51</v>
      </c>
      <c r="O4" s="79"/>
      <c r="P4" s="79"/>
      <c r="Q4" s="79"/>
      <c r="R4" s="79"/>
      <c r="S4" s="80"/>
    </row>
    <row r="5" spans="1:19" ht="51">
      <c r="A5" s="75"/>
      <c r="B5" s="75"/>
      <c r="C5" s="77"/>
      <c r="D5" s="22" t="s">
        <v>61</v>
      </c>
      <c r="E5" s="23" t="s">
        <v>62</v>
      </c>
      <c r="F5" s="23" t="s">
        <v>63</v>
      </c>
      <c r="G5" s="23" t="s">
        <v>64</v>
      </c>
      <c r="H5" s="23" t="s">
        <v>65</v>
      </c>
      <c r="I5" s="23" t="s">
        <v>66</v>
      </c>
      <c r="J5" s="23" t="s">
        <v>67</v>
      </c>
      <c r="K5" s="23" t="s">
        <v>68</v>
      </c>
      <c r="L5" s="23" t="s">
        <v>69</v>
      </c>
      <c r="M5" s="23" t="s">
        <v>70</v>
      </c>
      <c r="N5" s="24" t="s">
        <v>61</v>
      </c>
      <c r="O5" s="23" t="s">
        <v>62</v>
      </c>
      <c r="P5" s="23" t="s">
        <v>63</v>
      </c>
      <c r="Q5" s="23" t="s">
        <v>64</v>
      </c>
      <c r="R5" s="23" t="s">
        <v>65</v>
      </c>
      <c r="S5" s="23" t="s">
        <v>71</v>
      </c>
    </row>
    <row r="6" spans="1:19" ht="34.5" customHeight="1">
      <c r="A6" s="25"/>
      <c r="B6" s="25" t="s">
        <v>59</v>
      </c>
      <c r="C6" s="26">
        <f>D6+N6</f>
        <v>6856.150000000001</v>
      </c>
      <c r="D6" s="26">
        <f>E6+F6+G6+H6+I6+J6+K6+L6+M6</f>
        <v>6856.150000000001</v>
      </c>
      <c r="E6" s="27">
        <v>6585.51</v>
      </c>
      <c r="F6" s="27"/>
      <c r="G6" s="27"/>
      <c r="H6" s="27"/>
      <c r="I6" s="27">
        <v>270.64</v>
      </c>
      <c r="J6" s="27"/>
      <c r="K6" s="27"/>
      <c r="L6" s="27"/>
      <c r="M6" s="27"/>
      <c r="N6" s="28"/>
      <c r="O6" s="27"/>
      <c r="P6" s="27"/>
      <c r="Q6" s="27"/>
      <c r="R6" s="27"/>
      <c r="S6" s="27"/>
    </row>
    <row r="7" spans="1:19" ht="34.5" customHeight="1">
      <c r="A7" s="25" t="s">
        <v>72</v>
      </c>
      <c r="B7" s="25" t="s">
        <v>73</v>
      </c>
      <c r="C7" s="26">
        <f>D7+N7</f>
        <v>6856.150000000001</v>
      </c>
      <c r="D7" s="26">
        <f>E7+F7+G7+H7+I7+J7+K7+L7+M7</f>
        <v>6856.150000000001</v>
      </c>
      <c r="E7" s="27">
        <v>6585.51</v>
      </c>
      <c r="F7" s="27"/>
      <c r="G7" s="27"/>
      <c r="H7" s="27"/>
      <c r="I7" s="27">
        <v>270.64</v>
      </c>
      <c r="J7" s="27"/>
      <c r="K7" s="27"/>
      <c r="L7" s="27"/>
      <c r="M7" s="27"/>
      <c r="N7" s="28"/>
      <c r="O7" s="27"/>
      <c r="P7" s="27"/>
      <c r="Q7" s="27"/>
      <c r="R7" s="27"/>
      <c r="S7" s="27"/>
    </row>
    <row r="8" spans="1:19" ht="34.5" customHeight="1">
      <c r="A8" s="29" t="s">
        <v>74</v>
      </c>
      <c r="B8" s="29" t="s">
        <v>75</v>
      </c>
      <c r="C8" s="30">
        <f>D8+N8</f>
        <v>6391.91</v>
      </c>
      <c r="D8" s="30">
        <f>E8+F8+G8+H8+I8+J8+K8+L8+M8</f>
        <v>6391.91</v>
      </c>
      <c r="E8" s="11">
        <v>6391.91</v>
      </c>
      <c r="F8" s="11"/>
      <c r="G8" s="11"/>
      <c r="H8" s="11"/>
      <c r="I8" s="11"/>
      <c r="J8" s="11"/>
      <c r="K8" s="11"/>
      <c r="L8" s="11"/>
      <c r="M8" s="11"/>
      <c r="N8" s="31"/>
      <c r="O8" s="11"/>
      <c r="P8" s="11"/>
      <c r="Q8" s="11"/>
      <c r="R8" s="11"/>
      <c r="S8" s="11"/>
    </row>
    <row r="9" spans="1:19" ht="34.5" customHeight="1">
      <c r="A9" s="29" t="s">
        <v>76</v>
      </c>
      <c r="B9" s="29" t="s">
        <v>77</v>
      </c>
      <c r="C9" s="30">
        <f>D9+N9</f>
        <v>464.24</v>
      </c>
      <c r="D9" s="30">
        <f>E9+F9+G9+H9+I9+J9+K9+L9+M9</f>
        <v>464.24</v>
      </c>
      <c r="E9" s="11">
        <v>193.6</v>
      </c>
      <c r="F9" s="11"/>
      <c r="G9" s="11"/>
      <c r="H9" s="11"/>
      <c r="I9" s="11">
        <v>270.64</v>
      </c>
      <c r="J9" s="11"/>
      <c r="K9" s="11"/>
      <c r="L9" s="11"/>
      <c r="M9" s="11"/>
      <c r="N9" s="31"/>
      <c r="O9" s="11"/>
      <c r="P9" s="11"/>
      <c r="Q9" s="11"/>
      <c r="R9" s="11"/>
      <c r="S9" s="11"/>
    </row>
    <row r="10" spans="1:19" ht="13.5">
      <c r="A10" s="17"/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7"/>
      <c r="P10" s="17"/>
      <c r="Q10" s="17"/>
      <c r="R10" s="17"/>
      <c r="S10" s="17"/>
    </row>
  </sheetData>
  <sheetProtection/>
  <mergeCells count="6">
    <mergeCell ref="A2:S2"/>
    <mergeCell ref="A4:A5"/>
    <mergeCell ref="B4:B5"/>
    <mergeCell ref="C4:C5"/>
    <mergeCell ref="D4:M4"/>
    <mergeCell ref="N4:S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  <col min="2" max="2" width="58.421875" style="0" customWidth="1"/>
    <col min="3" max="3" width="18.7109375" style="0" customWidth="1"/>
    <col min="4" max="4" width="19.28125" style="0" customWidth="1"/>
    <col min="5" max="5" width="17.421875" style="0" customWidth="1"/>
    <col min="6" max="8" width="17.140625" style="0" customWidth="1"/>
  </cols>
  <sheetData>
    <row r="1" spans="1:8" ht="22.5">
      <c r="A1" s="36" t="s">
        <v>78</v>
      </c>
      <c r="B1" s="3"/>
      <c r="C1" s="3"/>
      <c r="D1" s="3"/>
      <c r="E1" s="3"/>
      <c r="F1" s="3"/>
      <c r="G1" s="3"/>
      <c r="H1" s="3"/>
    </row>
    <row r="2" spans="1:8" ht="46.5">
      <c r="A2" s="81" t="s">
        <v>79</v>
      </c>
      <c r="B2" s="81"/>
      <c r="C2" s="81"/>
      <c r="D2" s="81"/>
      <c r="E2" s="81"/>
      <c r="F2" s="81"/>
      <c r="G2" s="81"/>
      <c r="H2" s="81"/>
    </row>
    <row r="3" spans="1:8" ht="22.5">
      <c r="A3" s="37" t="s">
        <v>2</v>
      </c>
      <c r="B3" s="38"/>
      <c r="C3" s="39"/>
      <c r="D3" s="39"/>
      <c r="E3" s="39"/>
      <c r="F3" s="39"/>
      <c r="G3" s="39"/>
      <c r="H3" s="40" t="s">
        <v>3</v>
      </c>
    </row>
    <row r="4" spans="1:8" ht="45">
      <c r="A4" s="41" t="s">
        <v>80</v>
      </c>
      <c r="B4" s="41" t="s">
        <v>81</v>
      </c>
      <c r="C4" s="41" t="s">
        <v>59</v>
      </c>
      <c r="D4" s="41" t="s">
        <v>82</v>
      </c>
      <c r="E4" s="41" t="s">
        <v>83</v>
      </c>
      <c r="F4" s="41" t="s">
        <v>84</v>
      </c>
      <c r="G4" s="41" t="s">
        <v>85</v>
      </c>
      <c r="H4" s="41" t="s">
        <v>86</v>
      </c>
    </row>
    <row r="5" spans="1:8" ht="34.5" customHeight="1">
      <c r="A5" s="42"/>
      <c r="B5" s="42" t="s">
        <v>59</v>
      </c>
      <c r="C5" s="43">
        <v>6856.15</v>
      </c>
      <c r="D5" s="43">
        <v>3767.15</v>
      </c>
      <c r="E5" s="43">
        <v>3089</v>
      </c>
      <c r="F5" s="44"/>
      <c r="G5" s="44"/>
      <c r="H5" s="44"/>
    </row>
    <row r="6" spans="1:8" ht="34.5" customHeight="1">
      <c r="A6" s="42" t="s">
        <v>87</v>
      </c>
      <c r="B6" s="42" t="s">
        <v>88</v>
      </c>
      <c r="C6" s="43">
        <v>6553.01</v>
      </c>
      <c r="D6" s="43">
        <v>3464.01</v>
      </c>
      <c r="E6" s="43">
        <v>3089</v>
      </c>
      <c r="F6" s="44"/>
      <c r="G6" s="44"/>
      <c r="H6" s="44"/>
    </row>
    <row r="7" spans="1:8" ht="34.5" customHeight="1">
      <c r="A7" s="42" t="s">
        <v>89</v>
      </c>
      <c r="B7" s="42" t="s">
        <v>90</v>
      </c>
      <c r="C7" s="43">
        <v>6553.01</v>
      </c>
      <c r="D7" s="43">
        <v>3464.01</v>
      </c>
      <c r="E7" s="43">
        <v>3089</v>
      </c>
      <c r="F7" s="44"/>
      <c r="G7" s="44"/>
      <c r="H7" s="44"/>
    </row>
    <row r="8" spans="1:8" ht="34.5" customHeight="1">
      <c r="A8" s="45" t="s">
        <v>91</v>
      </c>
      <c r="B8" s="45" t="s">
        <v>92</v>
      </c>
      <c r="C8" s="46">
        <v>3038.37</v>
      </c>
      <c r="D8" s="46">
        <v>3038.37</v>
      </c>
      <c r="E8" s="46"/>
      <c r="F8" s="47"/>
      <c r="G8" s="47"/>
      <c r="H8" s="47"/>
    </row>
    <row r="9" spans="1:8" ht="34.5" customHeight="1">
      <c r="A9" s="45" t="s">
        <v>93</v>
      </c>
      <c r="B9" s="45" t="s">
        <v>94</v>
      </c>
      <c r="C9" s="46">
        <v>3089</v>
      </c>
      <c r="D9" s="46"/>
      <c r="E9" s="46">
        <v>3089</v>
      </c>
      <c r="F9" s="47"/>
      <c r="G9" s="47"/>
      <c r="H9" s="47"/>
    </row>
    <row r="10" spans="1:8" ht="34.5" customHeight="1">
      <c r="A10" s="45" t="s">
        <v>95</v>
      </c>
      <c r="B10" s="45" t="s">
        <v>96</v>
      </c>
      <c r="C10" s="46">
        <v>425.64</v>
      </c>
      <c r="D10" s="46">
        <v>425.64</v>
      </c>
      <c r="E10" s="46"/>
      <c r="F10" s="47"/>
      <c r="G10" s="47"/>
      <c r="H10" s="47"/>
    </row>
    <row r="11" spans="1:8" ht="34.5" customHeight="1">
      <c r="A11" s="42" t="s">
        <v>97</v>
      </c>
      <c r="B11" s="42" t="s">
        <v>98</v>
      </c>
      <c r="C11" s="43">
        <v>202</v>
      </c>
      <c r="D11" s="43">
        <v>202</v>
      </c>
      <c r="E11" s="43"/>
      <c r="F11" s="44"/>
      <c r="G11" s="44"/>
      <c r="H11" s="44"/>
    </row>
    <row r="12" spans="1:8" ht="34.5" customHeight="1">
      <c r="A12" s="42" t="s">
        <v>99</v>
      </c>
      <c r="B12" s="42" t="s">
        <v>100</v>
      </c>
      <c r="C12" s="43">
        <v>202</v>
      </c>
      <c r="D12" s="43">
        <v>202</v>
      </c>
      <c r="E12" s="43"/>
      <c r="F12" s="44"/>
      <c r="G12" s="44"/>
      <c r="H12" s="44"/>
    </row>
    <row r="13" spans="1:8" ht="34.5" customHeight="1">
      <c r="A13" s="45" t="s">
        <v>101</v>
      </c>
      <c r="B13" s="45" t="s">
        <v>102</v>
      </c>
      <c r="C13" s="46">
        <v>169.5</v>
      </c>
      <c r="D13" s="46">
        <v>169.5</v>
      </c>
      <c r="E13" s="46"/>
      <c r="F13" s="47"/>
      <c r="G13" s="47"/>
      <c r="H13" s="47"/>
    </row>
    <row r="14" spans="1:8" ht="34.5" customHeight="1">
      <c r="A14" s="45" t="s">
        <v>103</v>
      </c>
      <c r="B14" s="45" t="s">
        <v>104</v>
      </c>
      <c r="C14" s="46">
        <v>32.5</v>
      </c>
      <c r="D14" s="46">
        <v>32.5</v>
      </c>
      <c r="E14" s="46"/>
      <c r="F14" s="47"/>
      <c r="G14" s="47"/>
      <c r="H14" s="47"/>
    </row>
    <row r="15" spans="1:8" ht="34.5" customHeight="1">
      <c r="A15" s="42" t="s">
        <v>105</v>
      </c>
      <c r="B15" s="42" t="s">
        <v>106</v>
      </c>
      <c r="C15" s="43">
        <v>101.14</v>
      </c>
      <c r="D15" s="43">
        <v>101.14</v>
      </c>
      <c r="E15" s="43"/>
      <c r="F15" s="44"/>
      <c r="G15" s="44"/>
      <c r="H15" s="44"/>
    </row>
    <row r="16" spans="1:8" ht="34.5" customHeight="1">
      <c r="A16" s="42" t="s">
        <v>107</v>
      </c>
      <c r="B16" s="42" t="s">
        <v>108</v>
      </c>
      <c r="C16" s="43">
        <v>101.14</v>
      </c>
      <c r="D16" s="43">
        <v>101.14</v>
      </c>
      <c r="E16" s="43"/>
      <c r="F16" s="44"/>
      <c r="G16" s="44"/>
      <c r="H16" s="44"/>
    </row>
    <row r="17" spans="1:8" ht="34.5" customHeight="1">
      <c r="A17" s="45" t="s">
        <v>109</v>
      </c>
      <c r="B17" s="45" t="s">
        <v>110</v>
      </c>
      <c r="C17" s="46">
        <v>101.14</v>
      </c>
      <c r="D17" s="46">
        <v>101.14</v>
      </c>
      <c r="E17" s="46"/>
      <c r="F17" s="47"/>
      <c r="G17" s="47"/>
      <c r="H17" s="47"/>
    </row>
    <row r="18" spans="1:8" ht="22.5">
      <c r="A18" s="48"/>
      <c r="B18" s="48"/>
      <c r="C18" s="48"/>
      <c r="D18" s="48"/>
      <c r="E18" s="48"/>
      <c r="F18" s="48"/>
      <c r="G18" s="48"/>
      <c r="H18" s="48"/>
    </row>
  </sheetData>
  <sheetProtection/>
  <mergeCells count="1">
    <mergeCell ref="A2:H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50.7109375" style="0" customWidth="1"/>
    <col min="2" max="2" width="26.57421875" style="0" customWidth="1"/>
    <col min="3" max="3" width="48.00390625" style="0" customWidth="1"/>
    <col min="4" max="4" width="24.57421875" style="0" customWidth="1"/>
    <col min="5" max="5" width="17.421875" style="0" customWidth="1"/>
    <col min="6" max="8" width="17.140625" style="0" customWidth="1"/>
  </cols>
  <sheetData>
    <row r="1" spans="1:4" ht="22.5">
      <c r="A1" s="49" t="s">
        <v>111</v>
      </c>
      <c r="B1" s="32"/>
      <c r="C1" s="32"/>
      <c r="D1" s="32"/>
    </row>
    <row r="2" spans="1:8" ht="46.5">
      <c r="A2" s="82" t="s">
        <v>112</v>
      </c>
      <c r="B2" s="83"/>
      <c r="C2" s="83"/>
      <c r="D2" s="83"/>
      <c r="E2" s="35"/>
      <c r="F2" s="35"/>
      <c r="G2" s="35"/>
      <c r="H2" s="35"/>
    </row>
    <row r="3" spans="1:8" ht="34.5" customHeight="1">
      <c r="A3" s="49" t="s">
        <v>113</v>
      </c>
      <c r="B3" s="51"/>
      <c r="C3" s="50"/>
      <c r="D3" s="58" t="s">
        <v>3</v>
      </c>
      <c r="E3" s="48"/>
      <c r="F3" s="48"/>
      <c r="G3" s="48"/>
      <c r="H3" s="48"/>
    </row>
    <row r="4" spans="1:8" ht="34.5" customHeight="1">
      <c r="A4" s="84" t="s">
        <v>4</v>
      </c>
      <c r="B4" s="84"/>
      <c r="C4" s="84" t="s">
        <v>5</v>
      </c>
      <c r="D4" s="84"/>
      <c r="E4" s="48"/>
      <c r="F4" s="48"/>
      <c r="G4" s="48"/>
      <c r="H4" s="48"/>
    </row>
    <row r="5" spans="1:8" ht="34.5" customHeight="1">
      <c r="A5" s="59" t="s">
        <v>114</v>
      </c>
      <c r="B5" s="59" t="s">
        <v>7</v>
      </c>
      <c r="C5" s="59" t="s">
        <v>114</v>
      </c>
      <c r="D5" s="59" t="s">
        <v>7</v>
      </c>
      <c r="E5" s="48"/>
      <c r="F5" s="48"/>
      <c r="G5" s="48"/>
      <c r="H5" s="48"/>
    </row>
    <row r="6" spans="1:8" ht="34.5" customHeight="1">
      <c r="A6" s="64" t="s">
        <v>115</v>
      </c>
      <c r="B6" s="57">
        <f>B7+B14+B17</f>
        <v>6585.51</v>
      </c>
      <c r="C6" s="64" t="s">
        <v>116</v>
      </c>
      <c r="D6" s="57">
        <f>D7+D8+D9+D10+D11+D12+D13+D14+D15+D16+D17+D18+D19+D20+D21+D22+D23+D24+D25+D26+D27+D28+D29+D30</f>
        <v>6585.51</v>
      </c>
      <c r="E6" s="48"/>
      <c r="F6" s="48"/>
      <c r="G6" s="48"/>
      <c r="H6" s="48"/>
    </row>
    <row r="7" spans="1:8" ht="34.5" customHeight="1">
      <c r="A7" s="64" t="s">
        <v>117</v>
      </c>
      <c r="B7" s="57">
        <f>B8+B9+B10+B11+B12+B13</f>
        <v>6585.51</v>
      </c>
      <c r="C7" s="64" t="s">
        <v>118</v>
      </c>
      <c r="D7" s="57">
        <v>6282.37</v>
      </c>
      <c r="E7" s="48"/>
      <c r="F7" s="48"/>
      <c r="G7" s="48"/>
      <c r="H7" s="48"/>
    </row>
    <row r="8" spans="1:8" ht="34.5" customHeight="1">
      <c r="A8" s="64" t="s">
        <v>10</v>
      </c>
      <c r="B8" s="57">
        <v>6585.51</v>
      </c>
      <c r="C8" s="64" t="s">
        <v>119</v>
      </c>
      <c r="D8" s="57"/>
      <c r="E8" s="48"/>
      <c r="F8" s="48"/>
      <c r="G8" s="48"/>
      <c r="H8" s="48"/>
    </row>
    <row r="9" spans="1:8" ht="34.5" customHeight="1">
      <c r="A9" s="64" t="s">
        <v>12</v>
      </c>
      <c r="B9" s="57"/>
      <c r="C9" s="64" t="s">
        <v>120</v>
      </c>
      <c r="D9" s="57"/>
      <c r="E9" s="48"/>
      <c r="F9" s="48"/>
      <c r="G9" s="48"/>
      <c r="H9" s="48"/>
    </row>
    <row r="10" spans="1:8" ht="34.5" customHeight="1">
      <c r="A10" s="64" t="s">
        <v>14</v>
      </c>
      <c r="B10" s="57"/>
      <c r="C10" s="64" t="s">
        <v>121</v>
      </c>
      <c r="D10" s="57"/>
      <c r="E10" s="48"/>
      <c r="F10" s="48"/>
      <c r="G10" s="48"/>
      <c r="H10" s="48"/>
    </row>
    <row r="11" spans="1:8" ht="34.5" customHeight="1">
      <c r="A11" s="64" t="s">
        <v>16</v>
      </c>
      <c r="B11" s="57"/>
      <c r="C11" s="64" t="s">
        <v>122</v>
      </c>
      <c r="D11" s="57"/>
      <c r="E11" s="48"/>
      <c r="F11" s="48"/>
      <c r="G11" s="48"/>
      <c r="H11" s="48"/>
    </row>
    <row r="12" spans="1:8" ht="34.5" customHeight="1">
      <c r="A12" s="64" t="s">
        <v>18</v>
      </c>
      <c r="B12" s="57"/>
      <c r="C12" s="64" t="s">
        <v>123</v>
      </c>
      <c r="D12" s="57">
        <v>202</v>
      </c>
      <c r="E12" s="48"/>
      <c r="F12" s="48"/>
      <c r="G12" s="48"/>
      <c r="H12" s="48"/>
    </row>
    <row r="13" spans="1:8" ht="34.5" customHeight="1">
      <c r="A13" s="64" t="s">
        <v>20</v>
      </c>
      <c r="B13" s="57"/>
      <c r="C13" s="64" t="s">
        <v>124</v>
      </c>
      <c r="D13" s="57">
        <v>101.14</v>
      </c>
      <c r="E13" s="48"/>
      <c r="F13" s="48"/>
      <c r="G13" s="48"/>
      <c r="H13" s="48"/>
    </row>
    <row r="14" spans="1:8" ht="34.5" customHeight="1">
      <c r="A14" s="64" t="s">
        <v>125</v>
      </c>
      <c r="B14" s="57"/>
      <c r="C14" s="64" t="s">
        <v>126</v>
      </c>
      <c r="D14" s="57"/>
      <c r="E14" s="48"/>
      <c r="F14" s="48"/>
      <c r="G14" s="48"/>
      <c r="H14" s="48"/>
    </row>
    <row r="15" spans="1:8" ht="34.5" customHeight="1">
      <c r="A15" s="64" t="s">
        <v>24</v>
      </c>
      <c r="B15" s="57"/>
      <c r="C15" s="64" t="s">
        <v>127</v>
      </c>
      <c r="D15" s="57"/>
      <c r="E15" s="48"/>
      <c r="F15" s="48"/>
      <c r="G15" s="48"/>
      <c r="H15" s="48"/>
    </row>
    <row r="16" spans="1:8" ht="34.5" customHeight="1">
      <c r="A16" s="64" t="s">
        <v>26</v>
      </c>
      <c r="B16" s="57"/>
      <c r="C16" s="64" t="s">
        <v>128</v>
      </c>
      <c r="D16" s="57"/>
      <c r="E16" s="48"/>
      <c r="F16" s="48"/>
      <c r="G16" s="48"/>
      <c r="H16" s="48"/>
    </row>
    <row r="17" spans="1:8" ht="34.5" customHeight="1">
      <c r="A17" s="64" t="s">
        <v>129</v>
      </c>
      <c r="B17" s="57"/>
      <c r="C17" s="64" t="s">
        <v>130</v>
      </c>
      <c r="D17" s="57"/>
      <c r="E17" s="48"/>
      <c r="F17" s="48"/>
      <c r="G17" s="48"/>
      <c r="H17" s="48"/>
    </row>
    <row r="18" spans="1:8" ht="34.5" customHeight="1">
      <c r="A18" s="64" t="s">
        <v>131</v>
      </c>
      <c r="B18" s="57"/>
      <c r="C18" s="64" t="s">
        <v>132</v>
      </c>
      <c r="D18" s="57"/>
      <c r="E18" s="48"/>
      <c r="F18" s="48"/>
      <c r="G18" s="48"/>
      <c r="H18" s="48"/>
    </row>
    <row r="19" spans="1:4" s="95" customFormat="1" ht="34.5" customHeight="1">
      <c r="A19" s="93" t="s">
        <v>117</v>
      </c>
      <c r="B19" s="94"/>
      <c r="C19" s="93" t="s">
        <v>133</v>
      </c>
      <c r="D19" s="94"/>
    </row>
    <row r="20" spans="1:4" s="95" customFormat="1" ht="34.5" customHeight="1">
      <c r="A20" s="93" t="s">
        <v>125</v>
      </c>
      <c r="B20" s="94"/>
      <c r="C20" s="93" t="s">
        <v>134</v>
      </c>
      <c r="D20" s="94"/>
    </row>
    <row r="21" spans="1:4" s="95" customFormat="1" ht="34.5" customHeight="1">
      <c r="A21" s="93" t="s">
        <v>129</v>
      </c>
      <c r="B21" s="94"/>
      <c r="C21" s="93" t="s">
        <v>135</v>
      </c>
      <c r="D21" s="94"/>
    </row>
    <row r="22" spans="1:4" s="95" customFormat="1" ht="34.5" customHeight="1">
      <c r="A22" s="93"/>
      <c r="B22" s="96"/>
      <c r="C22" s="93" t="s">
        <v>136</v>
      </c>
      <c r="D22" s="94"/>
    </row>
    <row r="23" spans="1:4" s="95" customFormat="1" ht="34.5" customHeight="1">
      <c r="A23" s="93"/>
      <c r="B23" s="96"/>
      <c r="C23" s="93" t="s">
        <v>137</v>
      </c>
      <c r="D23" s="94"/>
    </row>
    <row r="24" spans="1:4" s="95" customFormat="1" ht="34.5" customHeight="1">
      <c r="A24" s="93"/>
      <c r="B24" s="96"/>
      <c r="C24" s="93" t="s">
        <v>138</v>
      </c>
      <c r="D24" s="94"/>
    </row>
    <row r="25" spans="1:4" s="95" customFormat="1" ht="34.5" customHeight="1">
      <c r="A25" s="93"/>
      <c r="B25" s="96"/>
      <c r="C25" s="93" t="s">
        <v>139</v>
      </c>
      <c r="D25" s="94"/>
    </row>
    <row r="26" spans="1:4" s="95" customFormat="1" ht="34.5" customHeight="1">
      <c r="A26" s="93"/>
      <c r="B26" s="96"/>
      <c r="C26" s="93" t="s">
        <v>140</v>
      </c>
      <c r="D26" s="94"/>
    </row>
    <row r="27" spans="1:4" s="95" customFormat="1" ht="34.5" customHeight="1">
      <c r="A27" s="93"/>
      <c r="B27" s="96"/>
      <c r="C27" s="93" t="s">
        <v>141</v>
      </c>
      <c r="D27" s="94"/>
    </row>
    <row r="28" spans="1:4" s="95" customFormat="1" ht="34.5" customHeight="1">
      <c r="A28" s="93"/>
      <c r="B28" s="96"/>
      <c r="C28" s="93" t="s">
        <v>142</v>
      </c>
      <c r="D28" s="94"/>
    </row>
    <row r="29" spans="1:4" s="95" customFormat="1" ht="34.5" customHeight="1">
      <c r="A29" s="93"/>
      <c r="B29" s="96"/>
      <c r="C29" s="93" t="s">
        <v>143</v>
      </c>
      <c r="D29" s="94"/>
    </row>
    <row r="30" spans="1:4" s="95" customFormat="1" ht="34.5" customHeight="1">
      <c r="A30" s="93"/>
      <c r="B30" s="96"/>
      <c r="C30" s="93" t="s">
        <v>144</v>
      </c>
      <c r="D30" s="94"/>
    </row>
    <row r="31" spans="1:4" s="95" customFormat="1" ht="34.5" customHeight="1">
      <c r="A31" s="93"/>
      <c r="B31" s="96"/>
      <c r="C31" s="93"/>
      <c r="D31" s="94"/>
    </row>
    <row r="32" spans="1:4" s="95" customFormat="1" ht="34.5" customHeight="1">
      <c r="A32" s="93"/>
      <c r="B32" s="96"/>
      <c r="C32" s="93" t="s">
        <v>145</v>
      </c>
      <c r="D32" s="94"/>
    </row>
    <row r="33" spans="1:4" s="95" customFormat="1" ht="34.5" customHeight="1">
      <c r="A33" s="93"/>
      <c r="B33" s="96"/>
      <c r="C33" s="93"/>
      <c r="D33" s="96"/>
    </row>
    <row r="34" spans="1:4" s="95" customFormat="1" ht="34.5" customHeight="1">
      <c r="A34" s="97" t="s">
        <v>146</v>
      </c>
      <c r="B34" s="98">
        <f>B6+B18</f>
        <v>6585.51</v>
      </c>
      <c r="C34" s="97" t="s">
        <v>147</v>
      </c>
      <c r="D34" s="98">
        <f>D6</f>
        <v>6585.51</v>
      </c>
    </row>
    <row r="35" spans="1:4" s="95" customFormat="1" ht="34.5" customHeight="1">
      <c r="A35" s="99"/>
      <c r="B35" s="99"/>
      <c r="C35" s="99"/>
      <c r="D35" s="99"/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  <col min="2" max="2" width="58.421875" style="0" customWidth="1"/>
    <col min="3" max="3" width="18.7109375" style="0" customWidth="1"/>
    <col min="4" max="4" width="19.28125" style="0" customWidth="1"/>
    <col min="5" max="5" width="17.421875" style="0" customWidth="1"/>
    <col min="6" max="8" width="17.140625" style="0" customWidth="1"/>
  </cols>
  <sheetData>
    <row r="1" spans="1:7" ht="22.5">
      <c r="A1" s="49" t="s">
        <v>148</v>
      </c>
      <c r="B1" s="33"/>
      <c r="C1" s="33"/>
      <c r="D1" s="33"/>
      <c r="E1" s="33"/>
      <c r="F1" s="33"/>
      <c r="G1" s="33"/>
    </row>
    <row r="2" spans="1:8" ht="46.5">
      <c r="A2" s="82" t="s">
        <v>149</v>
      </c>
      <c r="B2" s="82"/>
      <c r="C2" s="82"/>
      <c r="D2" s="82"/>
      <c r="E2" s="82"/>
      <c r="F2" s="82"/>
      <c r="G2" s="82"/>
      <c r="H2" s="35"/>
    </row>
    <row r="3" spans="1:8" ht="22.5">
      <c r="A3" s="50" t="s">
        <v>2</v>
      </c>
      <c r="B3" s="51"/>
      <c r="C3" s="52"/>
      <c r="D3" s="52"/>
      <c r="E3" s="52"/>
      <c r="F3" s="52"/>
      <c r="G3" s="58" t="s">
        <v>3</v>
      </c>
      <c r="H3" s="48"/>
    </row>
    <row r="4" spans="1:8" ht="22.5">
      <c r="A4" s="84" t="s">
        <v>80</v>
      </c>
      <c r="B4" s="84" t="s">
        <v>81</v>
      </c>
      <c r="C4" s="84" t="s">
        <v>59</v>
      </c>
      <c r="D4" s="84" t="s">
        <v>82</v>
      </c>
      <c r="E4" s="84"/>
      <c r="F4" s="84"/>
      <c r="G4" s="84" t="s">
        <v>83</v>
      </c>
      <c r="H4" s="48"/>
    </row>
    <row r="5" spans="1:8" ht="34.5" customHeight="1">
      <c r="A5" s="84"/>
      <c r="B5" s="84"/>
      <c r="C5" s="84"/>
      <c r="D5" s="59" t="s">
        <v>61</v>
      </c>
      <c r="E5" s="59" t="s">
        <v>150</v>
      </c>
      <c r="F5" s="59" t="s">
        <v>151</v>
      </c>
      <c r="G5" s="84"/>
      <c r="H5" s="48"/>
    </row>
    <row r="6" spans="1:8" ht="34.5" customHeight="1">
      <c r="A6" s="54"/>
      <c r="B6" s="54" t="s">
        <v>59</v>
      </c>
      <c r="C6" s="55">
        <v>6585.51</v>
      </c>
      <c r="D6" s="55">
        <v>3496.51</v>
      </c>
      <c r="E6" s="55">
        <v>3010.31</v>
      </c>
      <c r="F6" s="55">
        <v>486.2</v>
      </c>
      <c r="G6" s="55">
        <v>3089</v>
      </c>
      <c r="H6" s="48"/>
    </row>
    <row r="7" spans="1:8" ht="34.5" customHeight="1">
      <c r="A7" s="54" t="s">
        <v>87</v>
      </c>
      <c r="B7" s="54" t="s">
        <v>88</v>
      </c>
      <c r="C7" s="55">
        <v>6282.37</v>
      </c>
      <c r="D7" s="55">
        <v>3193.37</v>
      </c>
      <c r="E7" s="55">
        <v>2707.17</v>
      </c>
      <c r="F7" s="55">
        <v>486.2</v>
      </c>
      <c r="G7" s="55">
        <v>3089</v>
      </c>
      <c r="H7" s="48"/>
    </row>
    <row r="8" spans="1:8" ht="34.5" customHeight="1">
      <c r="A8" s="54" t="s">
        <v>89</v>
      </c>
      <c r="B8" s="54" t="s">
        <v>90</v>
      </c>
      <c r="C8" s="55">
        <v>6282.37</v>
      </c>
      <c r="D8" s="55">
        <v>3193.37</v>
      </c>
      <c r="E8" s="55">
        <v>2707.17</v>
      </c>
      <c r="F8" s="55">
        <v>486.2</v>
      </c>
      <c r="G8" s="55">
        <v>3089</v>
      </c>
      <c r="H8" s="48"/>
    </row>
    <row r="9" spans="1:8" ht="34.5" customHeight="1">
      <c r="A9" s="56" t="s">
        <v>91</v>
      </c>
      <c r="B9" s="56" t="s">
        <v>92</v>
      </c>
      <c r="C9" s="57">
        <v>3038.37</v>
      </c>
      <c r="D9" s="57">
        <v>3038.37</v>
      </c>
      <c r="E9" s="57">
        <v>2552.17</v>
      </c>
      <c r="F9" s="57">
        <v>486.2</v>
      </c>
      <c r="G9" s="57"/>
      <c r="H9" s="48"/>
    </row>
    <row r="10" spans="1:8" ht="34.5" customHeight="1">
      <c r="A10" s="56" t="s">
        <v>93</v>
      </c>
      <c r="B10" s="56" t="s">
        <v>94</v>
      </c>
      <c r="C10" s="57">
        <v>3089</v>
      </c>
      <c r="D10" s="57"/>
      <c r="E10" s="57"/>
      <c r="F10" s="57"/>
      <c r="G10" s="57">
        <v>3089</v>
      </c>
      <c r="H10" s="48"/>
    </row>
    <row r="11" spans="1:8" ht="34.5" customHeight="1">
      <c r="A11" s="56" t="s">
        <v>95</v>
      </c>
      <c r="B11" s="56" t="s">
        <v>96</v>
      </c>
      <c r="C11" s="57">
        <v>155</v>
      </c>
      <c r="D11" s="57">
        <v>155</v>
      </c>
      <c r="E11" s="57">
        <v>155</v>
      </c>
      <c r="F11" s="57"/>
      <c r="G11" s="57"/>
      <c r="H11" s="48"/>
    </row>
    <row r="12" spans="1:8" ht="34.5" customHeight="1">
      <c r="A12" s="54" t="s">
        <v>97</v>
      </c>
      <c r="B12" s="54" t="s">
        <v>98</v>
      </c>
      <c r="C12" s="55">
        <v>202</v>
      </c>
      <c r="D12" s="55">
        <v>202</v>
      </c>
      <c r="E12" s="55">
        <v>202</v>
      </c>
      <c r="F12" s="55"/>
      <c r="G12" s="55"/>
      <c r="H12" s="48"/>
    </row>
    <row r="13" spans="1:8" ht="34.5" customHeight="1">
      <c r="A13" s="54" t="s">
        <v>99</v>
      </c>
      <c r="B13" s="54" t="s">
        <v>100</v>
      </c>
      <c r="C13" s="55">
        <v>202</v>
      </c>
      <c r="D13" s="55">
        <v>202</v>
      </c>
      <c r="E13" s="55">
        <v>202</v>
      </c>
      <c r="F13" s="55"/>
      <c r="G13" s="55"/>
      <c r="H13" s="48"/>
    </row>
    <row r="14" spans="1:8" ht="34.5" customHeight="1">
      <c r="A14" s="56" t="s">
        <v>101</v>
      </c>
      <c r="B14" s="56" t="s">
        <v>102</v>
      </c>
      <c r="C14" s="57">
        <v>169.5</v>
      </c>
      <c r="D14" s="57">
        <v>169.5</v>
      </c>
      <c r="E14" s="57">
        <v>169.5</v>
      </c>
      <c r="F14" s="57"/>
      <c r="G14" s="57"/>
      <c r="H14" s="48"/>
    </row>
    <row r="15" spans="1:8" ht="34.5" customHeight="1">
      <c r="A15" s="56" t="s">
        <v>103</v>
      </c>
      <c r="B15" s="56" t="s">
        <v>104</v>
      </c>
      <c r="C15" s="57">
        <v>32.5</v>
      </c>
      <c r="D15" s="57">
        <v>32.5</v>
      </c>
      <c r="E15" s="57">
        <v>32.5</v>
      </c>
      <c r="F15" s="57"/>
      <c r="G15" s="57"/>
      <c r="H15" s="48"/>
    </row>
    <row r="16" spans="1:8" ht="34.5" customHeight="1">
      <c r="A16" s="54" t="s">
        <v>105</v>
      </c>
      <c r="B16" s="54" t="s">
        <v>106</v>
      </c>
      <c r="C16" s="55">
        <v>101.14</v>
      </c>
      <c r="D16" s="55">
        <v>101.14</v>
      </c>
      <c r="E16" s="55">
        <v>101.14</v>
      </c>
      <c r="F16" s="55"/>
      <c r="G16" s="55"/>
      <c r="H16" s="48"/>
    </row>
    <row r="17" spans="1:8" ht="34.5" customHeight="1">
      <c r="A17" s="54" t="s">
        <v>107</v>
      </c>
      <c r="B17" s="54" t="s">
        <v>108</v>
      </c>
      <c r="C17" s="55">
        <v>101.14</v>
      </c>
      <c r="D17" s="55">
        <v>101.14</v>
      </c>
      <c r="E17" s="55">
        <v>101.14</v>
      </c>
      <c r="F17" s="55"/>
      <c r="G17" s="55"/>
      <c r="H17" s="48"/>
    </row>
    <row r="18" spans="1:8" ht="22.5">
      <c r="A18" s="56" t="s">
        <v>109</v>
      </c>
      <c r="B18" s="56" t="s">
        <v>110</v>
      </c>
      <c r="C18" s="57">
        <v>101.14</v>
      </c>
      <c r="D18" s="57">
        <v>101.14</v>
      </c>
      <c r="E18" s="57">
        <v>101.14</v>
      </c>
      <c r="F18" s="57"/>
      <c r="G18" s="57"/>
      <c r="H18" s="48"/>
    </row>
  </sheetData>
  <sheetProtection/>
  <mergeCells count="6">
    <mergeCell ref="A2:G2"/>
    <mergeCell ref="A4:A5"/>
    <mergeCell ref="B4:B5"/>
    <mergeCell ref="C4:C5"/>
    <mergeCell ref="D4:F4"/>
    <mergeCell ref="G4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8">
      <selection activeCell="A18" sqref="A18:IV18"/>
    </sheetView>
  </sheetViews>
  <sheetFormatPr defaultColWidth="9.140625" defaultRowHeight="15"/>
  <cols>
    <col min="1" max="1" width="22.8515625" style="0" customWidth="1"/>
    <col min="2" max="2" width="58.421875" style="0" customWidth="1"/>
    <col min="3" max="3" width="18.7109375" style="0" customWidth="1"/>
    <col min="4" max="4" width="19.28125" style="0" customWidth="1"/>
    <col min="5" max="5" width="17.421875" style="0" customWidth="1"/>
    <col min="6" max="8" width="17.140625" style="0" customWidth="1"/>
  </cols>
  <sheetData>
    <row r="1" spans="1:5" ht="22.5">
      <c r="A1" s="49" t="s">
        <v>152</v>
      </c>
      <c r="B1" s="33"/>
      <c r="C1" s="33"/>
      <c r="D1" s="33"/>
      <c r="E1" s="33"/>
    </row>
    <row r="2" spans="1:8" ht="46.5">
      <c r="A2" s="82" t="s">
        <v>153</v>
      </c>
      <c r="B2" s="82"/>
      <c r="C2" s="82"/>
      <c r="D2" s="82"/>
      <c r="E2" s="82"/>
      <c r="F2" s="35"/>
      <c r="G2" s="35"/>
      <c r="H2" s="35"/>
    </row>
    <row r="3" spans="1:8" ht="34.5" customHeight="1">
      <c r="A3" s="50" t="s">
        <v>2</v>
      </c>
      <c r="B3" s="51"/>
      <c r="C3" s="52"/>
      <c r="D3" s="52"/>
      <c r="E3" s="58" t="s">
        <v>3</v>
      </c>
      <c r="F3" s="48"/>
      <c r="G3" s="48"/>
      <c r="H3" s="48"/>
    </row>
    <row r="4" spans="1:8" ht="34.5" customHeight="1">
      <c r="A4" s="84" t="s">
        <v>154</v>
      </c>
      <c r="B4" s="84"/>
      <c r="C4" s="84" t="s">
        <v>155</v>
      </c>
      <c r="D4" s="84"/>
      <c r="E4" s="84"/>
      <c r="F4" s="48"/>
      <c r="G4" s="48"/>
      <c r="H4" s="48"/>
    </row>
    <row r="5" spans="1:8" ht="34.5" customHeight="1">
      <c r="A5" s="59" t="s">
        <v>80</v>
      </c>
      <c r="B5" s="59" t="s">
        <v>81</v>
      </c>
      <c r="C5" s="59" t="s">
        <v>59</v>
      </c>
      <c r="D5" s="59" t="s">
        <v>150</v>
      </c>
      <c r="E5" s="59" t="s">
        <v>151</v>
      </c>
      <c r="F5" s="48"/>
      <c r="G5" s="48"/>
      <c r="H5" s="48"/>
    </row>
    <row r="6" spans="1:8" ht="34.5" customHeight="1">
      <c r="A6" s="62"/>
      <c r="B6" s="62" t="s">
        <v>59</v>
      </c>
      <c r="C6" s="55">
        <v>3496.51</v>
      </c>
      <c r="D6" s="55">
        <v>3010.31</v>
      </c>
      <c r="E6" s="55">
        <v>486.2</v>
      </c>
      <c r="F6" s="48"/>
      <c r="G6" s="48"/>
      <c r="H6" s="48"/>
    </row>
    <row r="7" spans="1:8" ht="34.5" customHeight="1">
      <c r="A7" s="62" t="s">
        <v>156</v>
      </c>
      <c r="B7" s="62" t="s">
        <v>157</v>
      </c>
      <c r="C7" s="55">
        <v>2849.13</v>
      </c>
      <c r="D7" s="55">
        <v>2849.13</v>
      </c>
      <c r="E7" s="55"/>
      <c r="F7" s="48"/>
      <c r="G7" s="48"/>
      <c r="H7" s="48"/>
    </row>
    <row r="8" spans="1:8" ht="34.5" customHeight="1">
      <c r="A8" s="63" t="s">
        <v>158</v>
      </c>
      <c r="B8" s="63" t="s">
        <v>159</v>
      </c>
      <c r="C8" s="57">
        <v>623.228</v>
      </c>
      <c r="D8" s="57">
        <v>623.228</v>
      </c>
      <c r="E8" s="57"/>
      <c r="F8" s="48"/>
      <c r="G8" s="48"/>
      <c r="H8" s="48"/>
    </row>
    <row r="9" spans="1:8" ht="34.5" customHeight="1">
      <c r="A9" s="63" t="s">
        <v>160</v>
      </c>
      <c r="B9" s="63" t="s">
        <v>161</v>
      </c>
      <c r="C9" s="57">
        <v>663.891</v>
      </c>
      <c r="D9" s="57">
        <v>663.891</v>
      </c>
      <c r="E9" s="57"/>
      <c r="F9" s="48"/>
      <c r="G9" s="48"/>
      <c r="H9" s="48"/>
    </row>
    <row r="10" spans="1:8" ht="34.5" customHeight="1">
      <c r="A10" s="63" t="s">
        <v>162</v>
      </c>
      <c r="B10" s="63" t="s">
        <v>163</v>
      </c>
      <c r="C10" s="57">
        <v>1019.011</v>
      </c>
      <c r="D10" s="57">
        <v>1019.011</v>
      </c>
      <c r="E10" s="57"/>
      <c r="F10" s="48"/>
      <c r="G10" s="48"/>
      <c r="H10" s="48"/>
    </row>
    <row r="11" spans="1:8" ht="34.5" customHeight="1">
      <c r="A11" s="63" t="s">
        <v>164</v>
      </c>
      <c r="B11" s="63" t="s">
        <v>165</v>
      </c>
      <c r="C11" s="57">
        <v>37</v>
      </c>
      <c r="D11" s="57">
        <v>37</v>
      </c>
      <c r="E11" s="57"/>
      <c r="F11" s="48"/>
      <c r="G11" s="48"/>
      <c r="H11" s="48"/>
    </row>
    <row r="12" spans="1:8" ht="34.5" customHeight="1">
      <c r="A12" s="63" t="s">
        <v>166</v>
      </c>
      <c r="B12" s="63" t="s">
        <v>167</v>
      </c>
      <c r="C12" s="57">
        <v>168.4</v>
      </c>
      <c r="D12" s="57">
        <v>168.4</v>
      </c>
      <c r="E12" s="57"/>
      <c r="F12" s="48"/>
      <c r="G12" s="48"/>
      <c r="H12" s="48"/>
    </row>
    <row r="13" spans="1:8" ht="34.5" customHeight="1">
      <c r="A13" s="63" t="s">
        <v>168</v>
      </c>
      <c r="B13" s="63" t="s">
        <v>169</v>
      </c>
      <c r="C13" s="57">
        <v>32.5</v>
      </c>
      <c r="D13" s="57">
        <v>32.5</v>
      </c>
      <c r="E13" s="57"/>
      <c r="F13" s="48"/>
      <c r="G13" s="48"/>
      <c r="H13" s="48"/>
    </row>
    <row r="14" spans="1:8" ht="34.5" customHeight="1">
      <c r="A14" s="63" t="s">
        <v>170</v>
      </c>
      <c r="B14" s="63" t="s">
        <v>171</v>
      </c>
      <c r="C14" s="57">
        <v>1.1</v>
      </c>
      <c r="D14" s="57">
        <v>1.1</v>
      </c>
      <c r="E14" s="57"/>
      <c r="F14" s="48"/>
      <c r="G14" s="48"/>
      <c r="H14" s="48"/>
    </row>
    <row r="15" spans="1:8" ht="34.5" customHeight="1">
      <c r="A15" s="63" t="s">
        <v>172</v>
      </c>
      <c r="B15" s="63" t="s">
        <v>173</v>
      </c>
      <c r="C15" s="57">
        <v>264</v>
      </c>
      <c r="D15" s="57">
        <v>264</v>
      </c>
      <c r="E15" s="57"/>
      <c r="F15" s="48"/>
      <c r="G15" s="48"/>
      <c r="H15" s="48"/>
    </row>
    <row r="16" spans="1:8" ht="34.5" customHeight="1">
      <c r="A16" s="63" t="s">
        <v>174</v>
      </c>
      <c r="B16" s="63" t="s">
        <v>175</v>
      </c>
      <c r="C16" s="57">
        <v>40</v>
      </c>
      <c r="D16" s="57">
        <v>40</v>
      </c>
      <c r="E16" s="57"/>
      <c r="F16" s="48"/>
      <c r="G16" s="48"/>
      <c r="H16" s="48"/>
    </row>
    <row r="17" spans="1:8" ht="34.5" customHeight="1">
      <c r="A17" s="62" t="s">
        <v>176</v>
      </c>
      <c r="B17" s="62" t="s">
        <v>177</v>
      </c>
      <c r="C17" s="55">
        <v>477.65</v>
      </c>
      <c r="D17" s="55"/>
      <c r="E17" s="55">
        <v>477.65</v>
      </c>
      <c r="F17" s="48"/>
      <c r="G17" s="48"/>
      <c r="H17" s="48"/>
    </row>
    <row r="18" spans="1:8" ht="34.5" customHeight="1">
      <c r="A18" s="63" t="s">
        <v>178</v>
      </c>
      <c r="B18" s="63" t="s">
        <v>179</v>
      </c>
      <c r="C18" s="57">
        <v>48</v>
      </c>
      <c r="D18" s="57"/>
      <c r="E18" s="57">
        <v>48</v>
      </c>
      <c r="F18" s="48"/>
      <c r="G18" s="48"/>
      <c r="H18" s="48"/>
    </row>
    <row r="19" spans="1:5" ht="34.5" customHeight="1">
      <c r="A19" s="65" t="s">
        <v>180</v>
      </c>
      <c r="B19" s="65" t="s">
        <v>181</v>
      </c>
      <c r="C19" s="66">
        <v>2.5</v>
      </c>
      <c r="D19" s="66"/>
      <c r="E19" s="66">
        <v>2.5</v>
      </c>
    </row>
    <row r="20" spans="1:5" ht="34.5" customHeight="1">
      <c r="A20" s="65" t="s">
        <v>182</v>
      </c>
      <c r="B20" s="65" t="s">
        <v>183</v>
      </c>
      <c r="C20" s="66">
        <v>5</v>
      </c>
      <c r="D20" s="66"/>
      <c r="E20" s="66">
        <v>5</v>
      </c>
    </row>
    <row r="21" spans="1:5" ht="34.5" customHeight="1">
      <c r="A21" s="65" t="s">
        <v>184</v>
      </c>
      <c r="B21" s="65" t="s">
        <v>185</v>
      </c>
      <c r="C21" s="66">
        <v>10</v>
      </c>
      <c r="D21" s="66"/>
      <c r="E21" s="66">
        <v>10</v>
      </c>
    </row>
    <row r="22" spans="1:5" ht="34.5" customHeight="1">
      <c r="A22" s="65" t="s">
        <v>186</v>
      </c>
      <c r="B22" s="65" t="s">
        <v>187</v>
      </c>
      <c r="C22" s="66">
        <v>7</v>
      </c>
      <c r="D22" s="66"/>
      <c r="E22" s="66">
        <v>7</v>
      </c>
    </row>
    <row r="23" spans="1:5" ht="34.5" customHeight="1">
      <c r="A23" s="65" t="s">
        <v>188</v>
      </c>
      <c r="B23" s="65" t="s">
        <v>189</v>
      </c>
      <c r="C23" s="66">
        <v>63</v>
      </c>
      <c r="D23" s="66"/>
      <c r="E23" s="66">
        <v>63</v>
      </c>
    </row>
    <row r="24" spans="1:5" ht="34.5" customHeight="1">
      <c r="A24" s="65" t="s">
        <v>190</v>
      </c>
      <c r="B24" s="65" t="s">
        <v>191</v>
      </c>
      <c r="C24" s="66">
        <v>16</v>
      </c>
      <c r="D24" s="66"/>
      <c r="E24" s="66">
        <v>16</v>
      </c>
    </row>
    <row r="25" spans="1:5" ht="34.5" customHeight="1">
      <c r="A25" s="65" t="s">
        <v>192</v>
      </c>
      <c r="B25" s="65" t="s">
        <v>193</v>
      </c>
      <c r="C25" s="66">
        <v>2</v>
      </c>
      <c r="D25" s="66"/>
      <c r="E25" s="66">
        <v>2</v>
      </c>
    </row>
    <row r="26" spans="1:5" ht="34.5" customHeight="1">
      <c r="A26" s="65" t="s">
        <v>194</v>
      </c>
      <c r="B26" s="65" t="s">
        <v>195</v>
      </c>
      <c r="C26" s="66">
        <v>7.8</v>
      </c>
      <c r="D26" s="66"/>
      <c r="E26" s="66">
        <v>7.8</v>
      </c>
    </row>
    <row r="27" spans="1:5" ht="34.5" customHeight="1">
      <c r="A27" s="65" t="s">
        <v>196</v>
      </c>
      <c r="B27" s="65" t="s">
        <v>197</v>
      </c>
      <c r="C27" s="66">
        <v>63</v>
      </c>
      <c r="D27" s="66"/>
      <c r="E27" s="66">
        <v>63</v>
      </c>
    </row>
    <row r="28" spans="1:5" ht="34.5" customHeight="1">
      <c r="A28" s="65" t="s">
        <v>198</v>
      </c>
      <c r="B28" s="65" t="s">
        <v>199</v>
      </c>
      <c r="C28" s="66">
        <v>64</v>
      </c>
      <c r="D28" s="66"/>
      <c r="E28" s="66">
        <v>64</v>
      </c>
    </row>
    <row r="29" spans="1:5" ht="34.5" customHeight="1">
      <c r="A29" s="65" t="s">
        <v>200</v>
      </c>
      <c r="B29" s="65" t="s">
        <v>201</v>
      </c>
      <c r="C29" s="66">
        <v>8</v>
      </c>
      <c r="D29" s="66"/>
      <c r="E29" s="66">
        <v>8</v>
      </c>
    </row>
    <row r="30" spans="1:5" ht="34.5" customHeight="1">
      <c r="A30" s="65" t="s">
        <v>202</v>
      </c>
      <c r="B30" s="65" t="s">
        <v>203</v>
      </c>
      <c r="C30" s="66">
        <v>118</v>
      </c>
      <c r="D30" s="66"/>
      <c r="E30" s="66">
        <v>118</v>
      </c>
    </row>
    <row r="31" spans="1:5" ht="34.5" customHeight="1">
      <c r="A31" s="65" t="s">
        <v>204</v>
      </c>
      <c r="B31" s="65" t="s">
        <v>205</v>
      </c>
      <c r="C31" s="66">
        <v>63.35</v>
      </c>
      <c r="D31" s="66"/>
      <c r="E31" s="66">
        <v>63.35</v>
      </c>
    </row>
    <row r="32" spans="1:5" ht="34.5" customHeight="1">
      <c r="A32" s="67" t="s">
        <v>206</v>
      </c>
      <c r="B32" s="67" t="s">
        <v>207</v>
      </c>
      <c r="C32" s="68">
        <v>161.18</v>
      </c>
      <c r="D32" s="68">
        <v>161.18</v>
      </c>
      <c r="E32" s="68"/>
    </row>
    <row r="33" spans="1:5" ht="34.5" customHeight="1">
      <c r="A33" s="65" t="s">
        <v>208</v>
      </c>
      <c r="B33" s="65" t="s">
        <v>209</v>
      </c>
      <c r="C33" s="66">
        <v>15</v>
      </c>
      <c r="D33" s="66">
        <v>15</v>
      </c>
      <c r="E33" s="66"/>
    </row>
    <row r="34" spans="1:5" ht="34.5" customHeight="1">
      <c r="A34" s="65" t="s">
        <v>210</v>
      </c>
      <c r="B34" s="65" t="s">
        <v>211</v>
      </c>
      <c r="C34" s="66">
        <v>62.96</v>
      </c>
      <c r="D34" s="66">
        <v>62.96</v>
      </c>
      <c r="E34" s="66"/>
    </row>
    <row r="35" spans="1:5" ht="34.5" customHeight="1">
      <c r="A35" s="65" t="s">
        <v>212</v>
      </c>
      <c r="B35" s="65" t="s">
        <v>213</v>
      </c>
      <c r="C35" s="66">
        <v>61.14</v>
      </c>
      <c r="D35" s="66">
        <v>61.14</v>
      </c>
      <c r="E35" s="66"/>
    </row>
    <row r="36" spans="1:5" ht="34.5" customHeight="1">
      <c r="A36" s="65" t="s">
        <v>214</v>
      </c>
      <c r="B36" s="65" t="s">
        <v>215</v>
      </c>
      <c r="C36" s="66">
        <v>22.08</v>
      </c>
      <c r="D36" s="66">
        <v>22.08</v>
      </c>
      <c r="E36" s="66"/>
    </row>
    <row r="37" spans="1:5" ht="34.5" customHeight="1">
      <c r="A37" s="67" t="s">
        <v>216</v>
      </c>
      <c r="B37" s="67" t="s">
        <v>217</v>
      </c>
      <c r="C37" s="68">
        <v>8.55</v>
      </c>
      <c r="D37" s="68"/>
      <c r="E37" s="68">
        <v>8.55</v>
      </c>
    </row>
    <row r="38" spans="1:5" ht="34.5" customHeight="1">
      <c r="A38" s="65" t="s">
        <v>218</v>
      </c>
      <c r="B38" s="65" t="s">
        <v>219</v>
      </c>
      <c r="C38" s="66">
        <v>8.55</v>
      </c>
      <c r="D38" s="66"/>
      <c r="E38" s="66">
        <v>8.55</v>
      </c>
    </row>
  </sheetData>
  <sheetProtection/>
  <mergeCells count="3">
    <mergeCell ref="A2:E2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2.8515625" style="0" customWidth="1"/>
    <col min="2" max="2" width="31.8515625" style="0" customWidth="1"/>
    <col min="3" max="3" width="18.7109375" style="0" customWidth="1"/>
    <col min="4" max="5" width="33.00390625" style="0" customWidth="1"/>
    <col min="6" max="8" width="17.140625" style="0" customWidth="1"/>
  </cols>
  <sheetData>
    <row r="1" spans="1:6" ht="34.5" customHeight="1">
      <c r="A1" s="50" t="s">
        <v>220</v>
      </c>
      <c r="B1" s="3"/>
      <c r="C1" s="3"/>
      <c r="D1" s="3"/>
      <c r="E1" s="3"/>
      <c r="F1" s="3"/>
    </row>
    <row r="2" spans="1:8" ht="46.5">
      <c r="A2" s="82" t="s">
        <v>221</v>
      </c>
      <c r="B2" s="82"/>
      <c r="C2" s="82"/>
      <c r="D2" s="82"/>
      <c r="E2" s="82"/>
      <c r="F2" s="82"/>
      <c r="G2" s="35"/>
      <c r="H2" s="35"/>
    </row>
    <row r="3" spans="1:8" ht="34.5" customHeight="1">
      <c r="A3" s="50" t="s">
        <v>2</v>
      </c>
      <c r="B3" s="51"/>
      <c r="C3" s="60"/>
      <c r="D3" s="60"/>
      <c r="E3" s="60"/>
      <c r="F3" s="58" t="s">
        <v>222</v>
      </c>
      <c r="G3" s="48"/>
      <c r="H3" s="48"/>
    </row>
    <row r="4" spans="1:8" ht="34.5" customHeight="1">
      <c r="A4" s="85" t="s">
        <v>223</v>
      </c>
      <c r="B4" s="85" t="s">
        <v>224</v>
      </c>
      <c r="C4" s="84" t="s">
        <v>225</v>
      </c>
      <c r="D4" s="84"/>
      <c r="E4" s="84"/>
      <c r="F4" s="84" t="s">
        <v>226</v>
      </c>
      <c r="G4" s="48"/>
      <c r="H4" s="48"/>
    </row>
    <row r="5" spans="1:8" ht="34.5" customHeight="1">
      <c r="A5" s="85"/>
      <c r="B5" s="85"/>
      <c r="C5" s="59" t="s">
        <v>61</v>
      </c>
      <c r="D5" s="59" t="s">
        <v>227</v>
      </c>
      <c r="E5" s="59" t="s">
        <v>228</v>
      </c>
      <c r="F5" s="84"/>
      <c r="G5" s="48"/>
      <c r="H5" s="48"/>
    </row>
    <row r="6" spans="1:8" ht="34.5" customHeight="1">
      <c r="A6" s="61">
        <v>33</v>
      </c>
      <c r="B6" s="61">
        <v>18</v>
      </c>
      <c r="C6" s="57">
        <v>8</v>
      </c>
      <c r="D6" s="57"/>
      <c r="E6" s="57">
        <v>8</v>
      </c>
      <c r="F6" s="57">
        <v>7</v>
      </c>
      <c r="G6" s="48"/>
      <c r="H6" s="48"/>
    </row>
    <row r="7" spans="1:8" ht="34.5" customHeight="1">
      <c r="A7" s="48"/>
      <c r="B7" s="48"/>
      <c r="C7" s="48"/>
      <c r="D7" s="48"/>
      <c r="E7" s="48"/>
      <c r="F7" s="48"/>
      <c r="G7" s="48"/>
      <c r="H7" s="48"/>
    </row>
    <row r="8" spans="1:8" ht="34.5" customHeight="1">
      <c r="A8" s="48"/>
      <c r="B8" s="48"/>
      <c r="C8" s="48"/>
      <c r="D8" s="48"/>
      <c r="E8" s="48"/>
      <c r="F8" s="48"/>
      <c r="G8" s="48"/>
      <c r="H8" s="48"/>
    </row>
    <row r="9" spans="1:8" ht="34.5" customHeight="1">
      <c r="A9" s="48"/>
      <c r="B9" s="48"/>
      <c r="C9" s="48"/>
      <c r="D9" s="48"/>
      <c r="E9" s="48"/>
      <c r="F9" s="48"/>
      <c r="G9" s="48"/>
      <c r="H9" s="48"/>
    </row>
    <row r="10" spans="1:8" ht="34.5" customHeight="1">
      <c r="A10" s="48"/>
      <c r="B10" s="48"/>
      <c r="C10" s="48"/>
      <c r="D10" s="48"/>
      <c r="E10" s="48"/>
      <c r="F10" s="48"/>
      <c r="G10" s="48"/>
      <c r="H10" s="48"/>
    </row>
    <row r="11" spans="1:8" ht="34.5" customHeight="1">
      <c r="A11" s="48"/>
      <c r="B11" s="48"/>
      <c r="C11" s="48"/>
      <c r="D11" s="48"/>
      <c r="E11" s="48"/>
      <c r="F11" s="48"/>
      <c r="G11" s="48"/>
      <c r="H11" s="48"/>
    </row>
    <row r="12" spans="1:8" ht="34.5" customHeight="1">
      <c r="A12" s="48"/>
      <c r="B12" s="48"/>
      <c r="C12" s="48"/>
      <c r="D12" s="48"/>
      <c r="E12" s="48"/>
      <c r="F12" s="48"/>
      <c r="G12" s="48"/>
      <c r="H12" s="48"/>
    </row>
    <row r="13" spans="1:8" ht="34.5" customHeight="1">
      <c r="A13" s="48"/>
      <c r="B13" s="48"/>
      <c r="C13" s="48"/>
      <c r="D13" s="48"/>
      <c r="E13" s="48"/>
      <c r="F13" s="48"/>
      <c r="G13" s="48"/>
      <c r="H13" s="48"/>
    </row>
    <row r="14" spans="1:8" ht="34.5" customHeight="1">
      <c r="A14" s="48"/>
      <c r="B14" s="48"/>
      <c r="C14" s="48"/>
      <c r="D14" s="48"/>
      <c r="E14" s="48"/>
      <c r="F14" s="48"/>
      <c r="G14" s="48"/>
      <c r="H14" s="48"/>
    </row>
    <row r="15" spans="1:8" ht="34.5" customHeight="1">
      <c r="A15" s="48"/>
      <c r="B15" s="48"/>
      <c r="C15" s="48"/>
      <c r="D15" s="48"/>
      <c r="E15" s="48"/>
      <c r="F15" s="48"/>
      <c r="G15" s="48"/>
      <c r="H15" s="48"/>
    </row>
    <row r="16" spans="1:8" ht="34.5" customHeight="1">
      <c r="A16" s="48"/>
      <c r="B16" s="48"/>
      <c r="C16" s="48"/>
      <c r="D16" s="48"/>
      <c r="E16" s="48"/>
      <c r="F16" s="48"/>
      <c r="G16" s="48"/>
      <c r="H16" s="48"/>
    </row>
    <row r="17" spans="1:8" ht="34.5" customHeight="1">
      <c r="A17" s="48"/>
      <c r="B17" s="48"/>
      <c r="C17" s="48"/>
      <c r="D17" s="48"/>
      <c r="E17" s="48"/>
      <c r="F17" s="48"/>
      <c r="G17" s="48"/>
      <c r="H17" s="48"/>
    </row>
    <row r="18" spans="1:8" ht="22.5">
      <c r="A18" s="48"/>
      <c r="B18" s="48"/>
      <c r="C18" s="48"/>
      <c r="D18" s="48"/>
      <c r="E18" s="48"/>
      <c r="F18" s="48"/>
      <c r="G18" s="48"/>
      <c r="H18" s="48"/>
    </row>
  </sheetData>
  <sheetProtection/>
  <mergeCells count="5">
    <mergeCell ref="A2:F2"/>
    <mergeCell ref="A4:A5"/>
    <mergeCell ref="B4:B5"/>
    <mergeCell ref="C4:E4"/>
    <mergeCell ref="F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58.421875" style="0" customWidth="1"/>
    <col min="3" max="3" width="18.7109375" style="0" customWidth="1"/>
    <col min="4" max="4" width="19.28125" style="0" customWidth="1"/>
    <col min="5" max="5" width="17.421875" style="0" customWidth="1"/>
    <col min="6" max="8" width="17.140625" style="0" customWidth="1"/>
  </cols>
  <sheetData>
    <row r="1" spans="1:5" ht="22.5">
      <c r="A1" s="49" t="s">
        <v>229</v>
      </c>
      <c r="B1" s="33"/>
      <c r="C1" s="33"/>
      <c r="D1" s="33"/>
      <c r="E1" s="33"/>
    </row>
    <row r="2" spans="1:8" ht="46.5">
      <c r="A2" s="82" t="s">
        <v>230</v>
      </c>
      <c r="B2" s="82"/>
      <c r="C2" s="82"/>
      <c r="D2" s="82"/>
      <c r="E2" s="82"/>
      <c r="F2" s="35"/>
      <c r="G2" s="35"/>
      <c r="H2" s="35"/>
    </row>
    <row r="3" spans="1:8" ht="34.5" customHeight="1">
      <c r="A3" s="50" t="s">
        <v>2</v>
      </c>
      <c r="B3" s="51"/>
      <c r="C3" s="52"/>
      <c r="D3" s="52"/>
      <c r="E3" s="58" t="s">
        <v>3</v>
      </c>
      <c r="F3" s="48"/>
      <c r="G3" s="48"/>
      <c r="H3" s="48"/>
    </row>
    <row r="4" spans="1:8" ht="34.5" customHeight="1">
      <c r="A4" s="84" t="s">
        <v>80</v>
      </c>
      <c r="B4" s="84" t="s">
        <v>81</v>
      </c>
      <c r="C4" s="84" t="s">
        <v>231</v>
      </c>
      <c r="D4" s="84"/>
      <c r="E4" s="84"/>
      <c r="F4" s="48"/>
      <c r="G4" s="48"/>
      <c r="H4" s="48"/>
    </row>
    <row r="5" spans="1:8" ht="34.5" customHeight="1">
      <c r="A5" s="84"/>
      <c r="B5" s="84"/>
      <c r="C5" s="59" t="s">
        <v>59</v>
      </c>
      <c r="D5" s="59" t="s">
        <v>82</v>
      </c>
      <c r="E5" s="59" t="s">
        <v>83</v>
      </c>
      <c r="F5" s="48"/>
      <c r="G5" s="48"/>
      <c r="H5" s="48"/>
    </row>
    <row r="6" spans="1:8" ht="34.5" customHeight="1">
      <c r="A6" s="56"/>
      <c r="B6" s="56"/>
      <c r="C6" s="57">
        <v>0</v>
      </c>
      <c r="D6" s="57">
        <v>0</v>
      </c>
      <c r="E6" s="57">
        <v>0</v>
      </c>
      <c r="F6" s="48"/>
      <c r="G6" s="48"/>
      <c r="H6" s="48"/>
    </row>
    <row r="7" spans="1:8" ht="34.5" customHeight="1">
      <c r="A7" s="48" t="s">
        <v>244</v>
      </c>
      <c r="B7" s="48"/>
      <c r="C7" s="48"/>
      <c r="D7" s="48"/>
      <c r="E7" s="48"/>
      <c r="F7" s="48"/>
      <c r="G7" s="48"/>
      <c r="H7" s="48"/>
    </row>
    <row r="8" spans="1:8" ht="34.5" customHeight="1">
      <c r="A8" s="48"/>
      <c r="B8" s="48"/>
      <c r="C8" s="48"/>
      <c r="D8" s="48"/>
      <c r="E8" s="48"/>
      <c r="F8" s="48"/>
      <c r="G8" s="48"/>
      <c r="H8" s="48"/>
    </row>
    <row r="9" spans="1:8" ht="34.5" customHeight="1">
      <c r="A9" s="48"/>
      <c r="B9" s="48"/>
      <c r="C9" s="48"/>
      <c r="D9" s="48"/>
      <c r="E9" s="48"/>
      <c r="F9" s="48"/>
      <c r="G9" s="48"/>
      <c r="H9" s="48"/>
    </row>
    <row r="10" spans="1:8" ht="34.5" customHeight="1">
      <c r="A10" s="48"/>
      <c r="B10" s="48"/>
      <c r="C10" s="48"/>
      <c r="D10" s="48"/>
      <c r="E10" s="48"/>
      <c r="F10" s="48"/>
      <c r="G10" s="48"/>
      <c r="H10" s="48"/>
    </row>
    <row r="11" spans="1:8" ht="34.5" customHeight="1">
      <c r="A11" s="48"/>
      <c r="B11" s="48"/>
      <c r="C11" s="48"/>
      <c r="D11" s="48"/>
      <c r="E11" s="48"/>
      <c r="F11" s="48"/>
      <c r="G11" s="48"/>
      <c r="H11" s="48"/>
    </row>
    <row r="12" spans="1:8" ht="34.5" customHeight="1">
      <c r="A12" s="48"/>
      <c r="B12" s="48"/>
      <c r="C12" s="48"/>
      <c r="D12" s="48"/>
      <c r="E12" s="48"/>
      <c r="F12" s="48"/>
      <c r="G12" s="48"/>
      <c r="H12" s="48"/>
    </row>
    <row r="13" spans="1:8" ht="34.5" customHeight="1">
      <c r="A13" s="48"/>
      <c r="B13" s="48"/>
      <c r="C13" s="48"/>
      <c r="D13" s="48"/>
      <c r="E13" s="48"/>
      <c r="F13" s="48"/>
      <c r="G13" s="48"/>
      <c r="H13" s="48"/>
    </row>
    <row r="14" spans="1:8" ht="34.5" customHeight="1">
      <c r="A14" s="48"/>
      <c r="B14" s="48"/>
      <c r="C14" s="48"/>
      <c r="D14" s="48"/>
      <c r="E14" s="48"/>
      <c r="F14" s="48"/>
      <c r="G14" s="48"/>
      <c r="H14" s="48"/>
    </row>
    <row r="15" spans="1:8" ht="34.5" customHeight="1">
      <c r="A15" s="48"/>
      <c r="B15" s="48"/>
      <c r="C15" s="48"/>
      <c r="D15" s="48"/>
      <c r="E15" s="48"/>
      <c r="F15" s="48"/>
      <c r="G15" s="48"/>
      <c r="H15" s="48"/>
    </row>
    <row r="16" spans="1:8" ht="34.5" customHeight="1">
      <c r="A16" s="48"/>
      <c r="B16" s="48"/>
      <c r="C16" s="48"/>
      <c r="D16" s="48"/>
      <c r="E16" s="48"/>
      <c r="F16" s="48"/>
      <c r="G16" s="48"/>
      <c r="H16" s="48"/>
    </row>
    <row r="17" spans="1:8" ht="34.5" customHeight="1">
      <c r="A17" s="48"/>
      <c r="B17" s="48"/>
      <c r="C17" s="48"/>
      <c r="D17" s="48"/>
      <c r="E17" s="48"/>
      <c r="F17" s="48"/>
      <c r="G17" s="48"/>
      <c r="H17" s="48"/>
    </row>
    <row r="18" spans="1:8" ht="22.5">
      <c r="A18" s="48"/>
      <c r="B18" s="48"/>
      <c r="C18" s="48"/>
      <c r="D18" s="48"/>
      <c r="E18" s="48"/>
      <c r="F18" s="48"/>
      <c r="G18" s="48"/>
      <c r="H18" s="48"/>
    </row>
  </sheetData>
  <sheetProtection/>
  <mergeCells count="4">
    <mergeCell ref="A2:E2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4" sqref="J4:J5"/>
    </sheetView>
  </sheetViews>
  <sheetFormatPr defaultColWidth="9.140625" defaultRowHeight="15"/>
  <cols>
    <col min="1" max="1" width="22.8515625" style="0" customWidth="1"/>
    <col min="2" max="2" width="39.7109375" style="0" customWidth="1"/>
    <col min="3" max="3" width="18.7109375" style="0" customWidth="1"/>
    <col min="4" max="4" width="24.28125" style="0" customWidth="1"/>
    <col min="5" max="5" width="27.00390625" style="0" customWidth="1"/>
    <col min="6" max="6" width="17.57421875" style="0" customWidth="1"/>
    <col min="7" max="7" width="13.00390625" style="0" customWidth="1"/>
    <col min="8" max="8" width="13.57421875" style="0" customWidth="1"/>
    <col min="9" max="9" width="15.7109375" style="0" customWidth="1"/>
  </cols>
  <sheetData>
    <row r="1" spans="1:11" ht="22.5">
      <c r="A1" s="49" t="s">
        <v>232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6.5">
      <c r="A2" s="82" t="s">
        <v>233</v>
      </c>
      <c r="B2" s="82"/>
      <c r="C2" s="82"/>
      <c r="D2" s="82"/>
      <c r="E2" s="82"/>
      <c r="F2" s="82"/>
      <c r="G2" s="82"/>
      <c r="H2" s="82"/>
      <c r="I2" s="86"/>
      <c r="J2" s="86"/>
      <c r="K2" s="86"/>
    </row>
    <row r="3" spans="1:11" ht="34.5" customHeight="1">
      <c r="A3" s="50" t="s">
        <v>2</v>
      </c>
      <c r="B3" s="51"/>
      <c r="C3" s="52"/>
      <c r="D3" s="52"/>
      <c r="E3" s="52"/>
      <c r="F3" s="52"/>
      <c r="G3" s="52"/>
      <c r="H3" s="52"/>
      <c r="I3" s="34"/>
      <c r="J3" s="92" t="s">
        <v>3</v>
      </c>
      <c r="K3" s="92"/>
    </row>
    <row r="4" spans="1:11" ht="34.5" customHeight="1">
      <c r="A4" s="84" t="s">
        <v>234</v>
      </c>
      <c r="B4" s="84" t="s">
        <v>235</v>
      </c>
      <c r="C4" s="84" t="s">
        <v>59</v>
      </c>
      <c r="D4" s="85" t="s">
        <v>236</v>
      </c>
      <c r="E4" s="85"/>
      <c r="F4" s="85"/>
      <c r="G4" s="87" t="s">
        <v>237</v>
      </c>
      <c r="H4" s="88"/>
      <c r="I4" s="89"/>
      <c r="J4" s="90" t="s">
        <v>65</v>
      </c>
      <c r="K4" s="90" t="s">
        <v>71</v>
      </c>
    </row>
    <row r="5" spans="1:11" ht="57.75" customHeight="1">
      <c r="A5" s="84"/>
      <c r="B5" s="84"/>
      <c r="C5" s="84"/>
      <c r="D5" s="53" t="s">
        <v>62</v>
      </c>
      <c r="E5" s="53" t="s">
        <v>63</v>
      </c>
      <c r="F5" s="53" t="s">
        <v>64</v>
      </c>
      <c r="G5" s="53" t="s">
        <v>62</v>
      </c>
      <c r="H5" s="53" t="s">
        <v>63</v>
      </c>
      <c r="I5" s="53" t="s">
        <v>64</v>
      </c>
      <c r="J5" s="91"/>
      <c r="K5" s="91"/>
    </row>
    <row r="6" spans="1:11" ht="34.5" customHeight="1">
      <c r="A6" s="54"/>
      <c r="B6" s="54" t="s">
        <v>59</v>
      </c>
      <c r="C6" s="55">
        <f>E6+F6+G6+H6+I6+J6+K6+D6</f>
        <v>3089</v>
      </c>
      <c r="D6" s="55">
        <v>3089</v>
      </c>
      <c r="E6" s="55"/>
      <c r="F6" s="55"/>
      <c r="G6" s="55"/>
      <c r="H6" s="55"/>
      <c r="I6" s="18"/>
      <c r="J6" s="18"/>
      <c r="K6" s="18"/>
    </row>
    <row r="7" spans="1:11" ht="34.5" customHeight="1">
      <c r="A7" s="54"/>
      <c r="B7" s="54" t="s">
        <v>238</v>
      </c>
      <c r="C7" s="55">
        <f>E7+F7+G7+H7+I7+J7+K7+D7</f>
        <v>3089</v>
      </c>
      <c r="D7" s="55">
        <v>3089</v>
      </c>
      <c r="E7" s="55"/>
      <c r="F7" s="55"/>
      <c r="G7" s="55"/>
      <c r="H7" s="55"/>
      <c r="I7" s="18"/>
      <c r="J7" s="18"/>
      <c r="K7" s="18"/>
    </row>
    <row r="8" spans="1:11" ht="34.5" customHeight="1">
      <c r="A8" s="56" t="s">
        <v>239</v>
      </c>
      <c r="B8" s="56" t="s">
        <v>240</v>
      </c>
      <c r="C8" s="57">
        <f>E8+F8+G8+H8+I8+J8+K8+D8</f>
        <v>1143</v>
      </c>
      <c r="D8" s="57">
        <v>1143</v>
      </c>
      <c r="E8" s="57"/>
      <c r="F8" s="57"/>
      <c r="G8" s="57"/>
      <c r="H8" s="57"/>
      <c r="I8" s="19"/>
      <c r="J8" s="19"/>
      <c r="K8" s="19"/>
    </row>
    <row r="9" spans="1:11" ht="34.5" customHeight="1">
      <c r="A9" s="56" t="s">
        <v>239</v>
      </c>
      <c r="B9" s="56" t="s">
        <v>241</v>
      </c>
      <c r="C9" s="57">
        <f>E9+F9+G9+H9+I9+J9+K9+D9</f>
        <v>1802</v>
      </c>
      <c r="D9" s="57">
        <v>1802</v>
      </c>
      <c r="E9" s="57"/>
      <c r="F9" s="57"/>
      <c r="G9" s="57"/>
      <c r="H9" s="57"/>
      <c r="I9" s="19"/>
      <c r="J9" s="19"/>
      <c r="K9" s="19"/>
    </row>
    <row r="10" spans="1:11" ht="34.5" customHeight="1">
      <c r="A10" s="56" t="s">
        <v>239</v>
      </c>
      <c r="B10" s="56" t="s">
        <v>242</v>
      </c>
      <c r="C10" s="57">
        <f>E10+F10+G10+H10+I10+J10+K10+D10</f>
        <v>144</v>
      </c>
      <c r="D10" s="57">
        <v>144</v>
      </c>
      <c r="E10" s="57"/>
      <c r="F10" s="57"/>
      <c r="G10" s="57"/>
      <c r="H10" s="57"/>
      <c r="I10" s="19"/>
      <c r="J10" s="19"/>
      <c r="K10" s="19"/>
    </row>
    <row r="11" spans="1:8" ht="34.5" customHeight="1">
      <c r="A11" s="48"/>
      <c r="B11" s="48"/>
      <c r="C11" s="48"/>
      <c r="D11" s="48"/>
      <c r="E11" s="48"/>
      <c r="F11" s="48"/>
      <c r="G11" s="48"/>
      <c r="H11" s="48"/>
    </row>
    <row r="12" spans="1:8" ht="34.5" customHeight="1">
      <c r="A12" s="48"/>
      <c r="B12" s="48"/>
      <c r="C12" s="48"/>
      <c r="D12" s="48"/>
      <c r="E12" s="48"/>
      <c r="F12" s="48"/>
      <c r="G12" s="48"/>
      <c r="H12" s="48"/>
    </row>
    <row r="13" spans="1:8" ht="34.5" customHeight="1">
      <c r="A13" s="48"/>
      <c r="B13" s="48"/>
      <c r="C13" s="48"/>
      <c r="D13" s="48"/>
      <c r="E13" s="48"/>
      <c r="F13" s="48"/>
      <c r="G13" s="48"/>
      <c r="H13" s="48"/>
    </row>
    <row r="14" spans="1:8" ht="34.5" customHeight="1">
      <c r="A14" s="48"/>
      <c r="B14" s="48"/>
      <c r="C14" s="48"/>
      <c r="D14" s="48"/>
      <c r="E14" s="48"/>
      <c r="F14" s="48"/>
      <c r="G14" s="48"/>
      <c r="H14" s="48"/>
    </row>
    <row r="15" spans="1:8" ht="34.5" customHeight="1">
      <c r="A15" s="48"/>
      <c r="B15" s="48"/>
      <c r="C15" s="48"/>
      <c r="D15" s="48"/>
      <c r="E15" s="48"/>
      <c r="F15" s="48"/>
      <c r="G15" s="48"/>
      <c r="H15" s="48"/>
    </row>
    <row r="16" spans="1:8" ht="34.5" customHeight="1">
      <c r="A16" s="48"/>
      <c r="B16" s="48"/>
      <c r="C16" s="48"/>
      <c r="D16" s="48"/>
      <c r="E16" s="48"/>
      <c r="F16" s="48"/>
      <c r="G16" s="48"/>
      <c r="H16" s="48"/>
    </row>
    <row r="17" spans="1:8" ht="34.5" customHeight="1">
      <c r="A17" s="48"/>
      <c r="B17" s="48"/>
      <c r="C17" s="48"/>
      <c r="D17" s="48"/>
      <c r="E17" s="48"/>
      <c r="F17" s="48"/>
      <c r="G17" s="48"/>
      <c r="H17" s="48"/>
    </row>
    <row r="18" spans="1:8" ht="22.5">
      <c r="A18" s="48"/>
      <c r="B18" s="48"/>
      <c r="C18" s="48"/>
      <c r="D18" s="48"/>
      <c r="E18" s="48"/>
      <c r="F18" s="48"/>
      <c r="G18" s="48"/>
      <c r="H18" s="48"/>
    </row>
  </sheetData>
  <sheetProtection/>
  <mergeCells count="9">
    <mergeCell ref="A2:K2"/>
    <mergeCell ref="A4:A5"/>
    <mergeCell ref="B4:B5"/>
    <mergeCell ref="C4:C5"/>
    <mergeCell ref="D4:F4"/>
    <mergeCell ref="G4:I4"/>
    <mergeCell ref="J4:J5"/>
    <mergeCell ref="K4:K5"/>
    <mergeCell ref="J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2022-03-11T01:16:09Z</dcterms:modified>
  <cp:category/>
  <cp:version/>
  <cp:contentType/>
  <cp:contentStatus/>
</cp:coreProperties>
</file>