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<sst xmlns="http://schemas.openxmlformats.org/spreadsheetml/2006/main" count="698" uniqueCount="402">
  <si>
    <t>湖北省档案科技推广中心资格复审人员名单</t>
  </si>
  <si>
    <t>姓名</t>
  </si>
  <si>
    <t>性别</t>
  </si>
  <si>
    <t>证件号码</t>
  </si>
  <si>
    <t>招聘岗位</t>
  </si>
  <si>
    <t>招聘
计划</t>
  </si>
  <si>
    <t>面试入围比例</t>
  </si>
  <si>
    <t>职业能力倾向测验</t>
  </si>
  <si>
    <t>综合应用能力</t>
  </si>
  <si>
    <t>笔试卷面总成绩</t>
  </si>
  <si>
    <t>笔试折算
成绩</t>
  </si>
  <si>
    <t>政策加分</t>
  </si>
  <si>
    <t>笔试最终
成绩</t>
  </si>
  <si>
    <t>岗位名次</t>
  </si>
  <si>
    <t>付美偲</t>
  </si>
  <si>
    <t>女</t>
  </si>
  <si>
    <t>420106200009102029</t>
  </si>
  <si>
    <t>数字化、软件开发岗</t>
  </si>
  <si>
    <t>1:3</t>
  </si>
  <si>
    <t>114.81</t>
  </si>
  <si>
    <t>105.25</t>
  </si>
  <si>
    <t>220.06</t>
  </si>
  <si>
    <t>陶远豪</t>
  </si>
  <si>
    <t>男</t>
  </si>
  <si>
    <t>420881199305040013</t>
  </si>
  <si>
    <t>116.47</t>
  </si>
  <si>
    <t>94.75</t>
  </si>
  <si>
    <t>211.22</t>
  </si>
  <si>
    <t>李洋</t>
  </si>
  <si>
    <t>420581199411051051</t>
  </si>
  <si>
    <t>115.16</t>
  </si>
  <si>
    <t>95.00</t>
  </si>
  <si>
    <t>210.16</t>
  </si>
  <si>
    <t>张艳芳</t>
  </si>
  <si>
    <t>420117199301051269</t>
  </si>
  <si>
    <t>会计岗</t>
  </si>
  <si>
    <t>112.08</t>
  </si>
  <si>
    <t>111.50</t>
  </si>
  <si>
    <t>223.58</t>
  </si>
  <si>
    <t>滑小亚</t>
  </si>
  <si>
    <t>410381199312262547</t>
  </si>
  <si>
    <t>102.37</t>
  </si>
  <si>
    <t>101.25</t>
  </si>
  <si>
    <t>203.62</t>
  </si>
  <si>
    <t>郭文君</t>
  </si>
  <si>
    <t>420115199412060085</t>
  </si>
  <si>
    <t>98.68</t>
  </si>
  <si>
    <t>99.00</t>
  </si>
  <si>
    <t>197.68</t>
  </si>
  <si>
    <t>冯煜</t>
  </si>
  <si>
    <t>420103199611144921</t>
  </si>
  <si>
    <t>档案整理岗</t>
  </si>
  <si>
    <t>115.81</t>
  </si>
  <si>
    <t>101.50</t>
  </si>
  <si>
    <t>217.31</t>
  </si>
  <si>
    <t>杨柳煦</t>
  </si>
  <si>
    <t>412801199403120840</t>
  </si>
  <si>
    <t>102.46</t>
  </si>
  <si>
    <t>108.00</t>
  </si>
  <si>
    <t>210.46</t>
  </si>
  <si>
    <t>刘洪</t>
  </si>
  <si>
    <t>42098319980206601X</t>
  </si>
  <si>
    <t>101.67</t>
  </si>
  <si>
    <t>203.17</t>
  </si>
  <si>
    <t>王泽宇</t>
  </si>
  <si>
    <t>140105199708221335</t>
  </si>
  <si>
    <t>档案修裱岗</t>
  </si>
  <si>
    <t>121.43</t>
  </si>
  <si>
    <t>93.00</t>
  </si>
  <si>
    <t>214.43</t>
  </si>
  <si>
    <t>张宜林</t>
  </si>
  <si>
    <t>340322200104300016</t>
  </si>
  <si>
    <t>110.10</t>
  </si>
  <si>
    <t>94.00</t>
  </si>
  <si>
    <t>204.10</t>
  </si>
  <si>
    <t>钱俊宇</t>
  </si>
  <si>
    <t>420106199307230023</t>
  </si>
  <si>
    <t>101.61</t>
  </si>
  <si>
    <t>102.00</t>
  </si>
  <si>
    <t>203.61</t>
  </si>
  <si>
    <t>邝怡</t>
  </si>
  <si>
    <t>42011419980712004X</t>
  </si>
  <si>
    <t>89.54</t>
  </si>
  <si>
    <t>182.54</t>
  </si>
  <si>
    <t>章胤</t>
  </si>
  <si>
    <t>420802199507140316</t>
  </si>
  <si>
    <t>87.71</t>
  </si>
  <si>
    <t>94.25</t>
  </si>
  <si>
    <t>181.96</t>
  </si>
  <si>
    <t>唐文琪</t>
  </si>
  <si>
    <t>421002199303061824</t>
  </si>
  <si>
    <t>88.08</t>
  </si>
  <si>
    <t>93.50</t>
  </si>
  <si>
    <t>181.58</t>
  </si>
  <si>
    <t>吴钰琪</t>
  </si>
  <si>
    <t>42098319920712924X</t>
  </si>
  <si>
    <t>76.92</t>
  </si>
  <si>
    <t>178.92</t>
  </si>
  <si>
    <t>李圆庆</t>
  </si>
  <si>
    <t>420102199310012021</t>
  </si>
  <si>
    <t>90.27</t>
  </si>
  <si>
    <t>87.75</t>
  </si>
  <si>
    <t>178.02</t>
  </si>
  <si>
    <t>赵婧雯</t>
  </si>
  <si>
    <t>42088119970323872X</t>
  </si>
  <si>
    <t>92.40</t>
  </si>
  <si>
    <t>83.00</t>
  </si>
  <si>
    <t>175.40</t>
  </si>
  <si>
    <t>罗家璐</t>
  </si>
  <si>
    <t>500383199801030389</t>
  </si>
  <si>
    <t>78.93</t>
  </si>
  <si>
    <t>96.00</t>
  </si>
  <si>
    <t>174.93</t>
  </si>
  <si>
    <t>侯湘元</t>
  </si>
  <si>
    <t>43062119971020002X</t>
  </si>
  <si>
    <t>91.87</t>
  </si>
  <si>
    <t>82.50</t>
  </si>
  <si>
    <t>174.37</t>
  </si>
  <si>
    <t>高远宁</t>
  </si>
  <si>
    <t>420106199908072040</t>
  </si>
  <si>
    <t>94.41</t>
  </si>
  <si>
    <t>78.00</t>
  </si>
  <si>
    <t>172.41</t>
  </si>
  <si>
    <t>龚泽晔</t>
  </si>
  <si>
    <t>350624200008211073</t>
  </si>
  <si>
    <t>82.63</t>
  </si>
  <si>
    <t>89.75</t>
  </si>
  <si>
    <t>172.38</t>
  </si>
  <si>
    <t>张墨雅</t>
  </si>
  <si>
    <t>421102200111290420</t>
  </si>
  <si>
    <t>79.73</t>
  </si>
  <si>
    <t>92.50</t>
  </si>
  <si>
    <t>172.23</t>
  </si>
  <si>
    <t>程斯琪</t>
  </si>
  <si>
    <t>420114199502034327</t>
  </si>
  <si>
    <t>85.59</t>
  </si>
  <si>
    <t>86.00</t>
  </si>
  <si>
    <t>171.59</t>
  </si>
  <si>
    <t>李哲慧</t>
  </si>
  <si>
    <t>422827199701310023</t>
  </si>
  <si>
    <t>75.51</t>
  </si>
  <si>
    <t>171.51</t>
  </si>
  <si>
    <t>刘豆</t>
  </si>
  <si>
    <t>421083199501260048</t>
  </si>
  <si>
    <t>80.53</t>
  </si>
  <si>
    <t>90.75</t>
  </si>
  <si>
    <t>171.28</t>
  </si>
  <si>
    <t>姚芷薇</t>
  </si>
  <si>
    <t>420704199407181126</t>
  </si>
  <si>
    <t>75.77</t>
  </si>
  <si>
    <t>170.52</t>
  </si>
  <si>
    <t>胡梦迪</t>
  </si>
  <si>
    <t>420526199403121027</t>
  </si>
  <si>
    <t>77.40</t>
  </si>
  <si>
    <t>170.40</t>
  </si>
  <si>
    <t>张冰倩</t>
  </si>
  <si>
    <t>130926199212211428</t>
  </si>
  <si>
    <t>63.25</t>
  </si>
  <si>
    <t>107.00</t>
  </si>
  <si>
    <t>170.25</t>
  </si>
  <si>
    <t>罗玉倩</t>
  </si>
  <si>
    <t>420602199805140022</t>
  </si>
  <si>
    <t>82.44</t>
  </si>
  <si>
    <t>86.50</t>
  </si>
  <si>
    <t>168.94</t>
  </si>
  <si>
    <t>杨琦</t>
  </si>
  <si>
    <t>411002199502261026</t>
  </si>
  <si>
    <t>81.60</t>
  </si>
  <si>
    <t>86.25</t>
  </si>
  <si>
    <t>167.85</t>
  </si>
  <si>
    <t>艾欣</t>
  </si>
  <si>
    <t>421002199607200547</t>
  </si>
  <si>
    <t>91.27</t>
  </si>
  <si>
    <t>76.50</t>
  </si>
  <si>
    <t>167.77</t>
  </si>
  <si>
    <t>杜萍</t>
  </si>
  <si>
    <t>411528199303180443</t>
  </si>
  <si>
    <t>87.14</t>
  </si>
  <si>
    <t>80.00</t>
  </si>
  <si>
    <t>167.14</t>
  </si>
  <si>
    <t>李梦梦</t>
  </si>
  <si>
    <t>41272719991230614X</t>
  </si>
  <si>
    <t>81.67</t>
  </si>
  <si>
    <t>84.00</t>
  </si>
  <si>
    <t>165.67</t>
  </si>
  <si>
    <t>胡博盛</t>
  </si>
  <si>
    <t>420102199703222011</t>
  </si>
  <si>
    <t>85.45</t>
  </si>
  <si>
    <t>79.50</t>
  </si>
  <si>
    <t>164.95</t>
  </si>
  <si>
    <t>陈思旭</t>
  </si>
  <si>
    <t>420521199205200048</t>
  </si>
  <si>
    <t>77.63</t>
  </si>
  <si>
    <t>86.75</t>
  </si>
  <si>
    <t>164.38</t>
  </si>
  <si>
    <t>陈灿</t>
  </si>
  <si>
    <t>420116199309033747</t>
  </si>
  <si>
    <t>87.98</t>
  </si>
  <si>
    <t>76.00</t>
  </si>
  <si>
    <t>163.98</t>
  </si>
  <si>
    <t>陈思宇</t>
  </si>
  <si>
    <t>420205199410245724</t>
  </si>
  <si>
    <t>77.28</t>
  </si>
  <si>
    <t>85.00</t>
  </si>
  <si>
    <t>162.28</t>
  </si>
  <si>
    <t>张玉杰</t>
  </si>
  <si>
    <t>410823199603130185</t>
  </si>
  <si>
    <t>65.39</t>
  </si>
  <si>
    <t>96.75</t>
  </si>
  <si>
    <t>162.14</t>
  </si>
  <si>
    <t>陈心如</t>
  </si>
  <si>
    <t>420106199912162428</t>
  </si>
  <si>
    <t>65.88</t>
  </si>
  <si>
    <t>94.50</t>
  </si>
  <si>
    <t>160.38</t>
  </si>
  <si>
    <t>肖莹</t>
  </si>
  <si>
    <t>420114199505220029</t>
  </si>
  <si>
    <t>82.09</t>
  </si>
  <si>
    <t>158.59</t>
  </si>
  <si>
    <t>黄珍珍</t>
  </si>
  <si>
    <t>411523199612084226</t>
  </si>
  <si>
    <t>74.62</t>
  </si>
  <si>
    <t>157.12</t>
  </si>
  <si>
    <t>吴霜</t>
  </si>
  <si>
    <t>420502199602176521</t>
  </si>
  <si>
    <t>75.61</t>
  </si>
  <si>
    <t>155.11</t>
  </si>
  <si>
    <t>郭梓露</t>
  </si>
  <si>
    <t>420881199606060042</t>
  </si>
  <si>
    <t>66.60</t>
  </si>
  <si>
    <t>88.50</t>
  </si>
  <si>
    <t>155.10</t>
  </si>
  <si>
    <t>李耕宇</t>
  </si>
  <si>
    <t>421126199708030010</t>
  </si>
  <si>
    <t>74.06</t>
  </si>
  <si>
    <t>153.56</t>
  </si>
  <si>
    <t>杨可意</t>
  </si>
  <si>
    <t>422822200009300068</t>
  </si>
  <si>
    <t>75.92</t>
  </si>
  <si>
    <t>152.42</t>
  </si>
  <si>
    <t>凌晶兰</t>
  </si>
  <si>
    <t>413001199401182025</t>
  </si>
  <si>
    <t>71.66</t>
  </si>
  <si>
    <t>80.50</t>
  </si>
  <si>
    <t>152.16</t>
  </si>
  <si>
    <t>李嘉欣</t>
  </si>
  <si>
    <t>441821199904110421</t>
  </si>
  <si>
    <t>69.65</t>
  </si>
  <si>
    <t>81.50</t>
  </si>
  <si>
    <t>151.15</t>
  </si>
  <si>
    <t>罗爽</t>
  </si>
  <si>
    <t>654125199610015567</t>
  </si>
  <si>
    <t>69.75</t>
  </si>
  <si>
    <t>81.00</t>
  </si>
  <si>
    <t>150.75</t>
  </si>
  <si>
    <t>蓝娜</t>
  </si>
  <si>
    <t>360734199910122424</t>
  </si>
  <si>
    <t>69.48</t>
  </si>
  <si>
    <t>81.25</t>
  </si>
  <si>
    <t>150.73</t>
  </si>
  <si>
    <t>卢婧璇</t>
  </si>
  <si>
    <t>429006199509255168</t>
  </si>
  <si>
    <t>67.44</t>
  </si>
  <si>
    <t>83.25</t>
  </si>
  <si>
    <t>150.69</t>
  </si>
  <si>
    <t>孙姝姁</t>
  </si>
  <si>
    <t>372301200110250727</t>
  </si>
  <si>
    <t>67.92</t>
  </si>
  <si>
    <t>150.42</t>
  </si>
  <si>
    <t>赵莲如</t>
  </si>
  <si>
    <t>140302199708022848</t>
  </si>
  <si>
    <t>77.07</t>
  </si>
  <si>
    <t>73.00</t>
  </si>
  <si>
    <t>150.07</t>
  </si>
  <si>
    <t>戴君</t>
  </si>
  <si>
    <t>421121199608204827</t>
  </si>
  <si>
    <t>59.99</t>
  </si>
  <si>
    <t>88.00</t>
  </si>
  <si>
    <t>147.99</t>
  </si>
  <si>
    <t>秦思</t>
  </si>
  <si>
    <t>420106199303250422</t>
  </si>
  <si>
    <t>68.47</t>
  </si>
  <si>
    <t>75.50</t>
  </si>
  <si>
    <t>143.97</t>
  </si>
  <si>
    <t>杨欢</t>
  </si>
  <si>
    <t>420105199401134015</t>
  </si>
  <si>
    <t>70.09</t>
  </si>
  <si>
    <t>73.50</t>
  </si>
  <si>
    <t>143.59</t>
  </si>
  <si>
    <t>廖琦</t>
  </si>
  <si>
    <t>420302200002021280</t>
  </si>
  <si>
    <t>76.63</t>
  </si>
  <si>
    <t>65.50</t>
  </si>
  <si>
    <t>142.13</t>
  </si>
  <si>
    <t>王小翰</t>
  </si>
  <si>
    <t>421102199602250516</t>
  </si>
  <si>
    <t>68.34</t>
  </si>
  <si>
    <t>73.25</t>
  </si>
  <si>
    <t>141.59</t>
  </si>
  <si>
    <t>蔡玮</t>
  </si>
  <si>
    <t>420107199812104147</t>
  </si>
  <si>
    <t>60.10</t>
  </si>
  <si>
    <t>78.75</t>
  </si>
  <si>
    <t>138.85</t>
  </si>
  <si>
    <t>夏静雯</t>
  </si>
  <si>
    <t>652924199802170022</t>
  </si>
  <si>
    <t>61.00</t>
  </si>
  <si>
    <t>137.63</t>
  </si>
  <si>
    <t>李济沧海</t>
  </si>
  <si>
    <t>420106199711044417</t>
  </si>
  <si>
    <t>74.88</t>
  </si>
  <si>
    <t>135.88</t>
  </si>
  <si>
    <t>代晶晶</t>
  </si>
  <si>
    <t>420202199403051244</t>
  </si>
  <si>
    <t>68.23</t>
  </si>
  <si>
    <t>65.00</t>
  </si>
  <si>
    <t>133.23</t>
  </si>
  <si>
    <t>崔田</t>
  </si>
  <si>
    <t>42088119921023371X</t>
  </si>
  <si>
    <t>65.72</t>
  </si>
  <si>
    <t>61.25</t>
  </si>
  <si>
    <t>126.97</t>
  </si>
  <si>
    <t>徐敏</t>
  </si>
  <si>
    <t>420106199408080423</t>
  </si>
  <si>
    <t>58.57</t>
  </si>
  <si>
    <t>61.50</t>
  </si>
  <si>
    <t>120.07</t>
  </si>
  <si>
    <t>刘畅</t>
  </si>
  <si>
    <t>230604199708065128</t>
  </si>
  <si>
    <t>42.63</t>
  </si>
  <si>
    <t>115.63</t>
  </si>
  <si>
    <t>赵靖怡</t>
  </si>
  <si>
    <t>450821200005081547</t>
  </si>
  <si>
    <t>67.72</t>
  </si>
  <si>
    <t>46.00</t>
  </si>
  <si>
    <t>113.72</t>
  </si>
  <si>
    <t>吴文婧</t>
  </si>
  <si>
    <t>420281199210228846</t>
  </si>
  <si>
    <t>56.11</t>
  </si>
  <si>
    <t>50.00</t>
  </si>
  <si>
    <t>106.11</t>
  </si>
  <si>
    <t>秦驰</t>
  </si>
  <si>
    <t>420111200010110019</t>
  </si>
  <si>
    <t>41.14</t>
  </si>
  <si>
    <t>55.25</t>
  </si>
  <si>
    <t>96.39</t>
  </si>
  <si>
    <t>郭亚齐</t>
  </si>
  <si>
    <t>370983200208247927</t>
  </si>
  <si>
    <t>胡悦</t>
  </si>
  <si>
    <t>411525200201250021</t>
  </si>
  <si>
    <t>唐尧</t>
  </si>
  <si>
    <t>610722200107030418</t>
  </si>
  <si>
    <t>杨静</t>
  </si>
  <si>
    <t>522228200003120890</t>
  </si>
  <si>
    <t>杨春</t>
  </si>
  <si>
    <t>342601200011273326</t>
  </si>
  <si>
    <t>马艺函</t>
  </si>
  <si>
    <t>13010219970220068X</t>
  </si>
  <si>
    <t>张君玉</t>
  </si>
  <si>
    <t>370921199906040021</t>
  </si>
  <si>
    <t>刘彩萍</t>
  </si>
  <si>
    <t>420281199405274623</t>
  </si>
  <si>
    <t>李嘉宝</t>
  </si>
  <si>
    <t>410305199705290569</t>
  </si>
  <si>
    <t>孙珍珠</t>
  </si>
  <si>
    <t>320922200203289026</t>
  </si>
  <si>
    <t>赖玉卿</t>
  </si>
  <si>
    <t>360730199603180020</t>
  </si>
  <si>
    <t>万傲青</t>
  </si>
  <si>
    <t>420102199308051427</t>
  </si>
  <si>
    <t>龙琛</t>
  </si>
  <si>
    <t>433124199807070019</t>
  </si>
  <si>
    <t>陈晓思</t>
  </si>
  <si>
    <t>422326199301030088</t>
  </si>
  <si>
    <t>郭双</t>
  </si>
  <si>
    <t>342423199803186599</t>
  </si>
  <si>
    <t>夏梦茹</t>
  </si>
  <si>
    <t>420103199202273722</t>
  </si>
  <si>
    <t>郭天天</t>
  </si>
  <si>
    <t>410823199405250354</t>
  </si>
  <si>
    <t>董丹彤</t>
  </si>
  <si>
    <t>420602199701240045</t>
  </si>
  <si>
    <t>马云鹏</t>
  </si>
  <si>
    <t>142729199408131210</t>
  </si>
  <si>
    <t>席肖晓</t>
  </si>
  <si>
    <t>412724199401244427</t>
  </si>
  <si>
    <t>崔悦婷</t>
  </si>
  <si>
    <t>140108199604263222</t>
  </si>
  <si>
    <t>皇甫丽娜</t>
  </si>
  <si>
    <t>411403199511216567</t>
  </si>
  <si>
    <t>张淑怡</t>
  </si>
  <si>
    <t>420521200109241849</t>
  </si>
  <si>
    <t>钟琪</t>
  </si>
  <si>
    <t>360723199712082063</t>
  </si>
  <si>
    <t>张佳珑</t>
  </si>
  <si>
    <t>130582200012030029</t>
  </si>
  <si>
    <t>朱邦祺</t>
  </si>
  <si>
    <t>340104199705100010</t>
  </si>
  <si>
    <t>崔冰冰</t>
  </si>
  <si>
    <t>411202199411215527</t>
  </si>
  <si>
    <t>李媛媛</t>
  </si>
  <si>
    <t>411002199303122525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</si>
</sst>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ont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23" fillId="0" borderId="0">
      <alignment vertical="center"/>
      <protection/>
    </xf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2" fillId="0" borderId="0" applyNumberFormat="0" applyFont="0" applyBorder="0" applyAlignment="0" applyProtection="0"/>
    <xf numFmtId="0" fontId="22" fillId="0" borderId="0" applyNumberFormat="0" applyFon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67" applyNumberFormat="1" applyFont="1" applyFill="1" applyBorder="1" applyAlignment="1" applyProtection="1">
      <alignment horizontal="center" vertical="center" wrapText="1"/>
      <protection/>
    </xf>
    <xf numFmtId="0" fontId="3" fillId="0" borderId="9" xfId="66" applyNumberFormat="1" applyFont="1" applyFill="1" applyBorder="1" applyAlignment="1" applyProtection="1">
      <alignment horizontal="center" vertical="center" wrapText="1"/>
      <protection/>
    </xf>
    <xf numFmtId="0" fontId="3" fillId="0" borderId="9" xfId="27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34" applyNumberFormat="1" applyFont="1" applyFill="1" applyBorder="1" applyAlignment="1">
      <alignment horizontal="center" vertical="center" wrapText="1"/>
      <protection/>
    </xf>
    <xf numFmtId="0" fontId="4" fillId="0" borderId="9" xfId="67" applyNumberFormat="1" applyFont="1" applyFill="1" applyBorder="1" applyAlignment="1" applyProtection="1">
      <alignment horizontal="center" vertical="center"/>
      <protection/>
    </xf>
    <xf numFmtId="0" fontId="4" fillId="0" borderId="9" xfId="66" applyNumberFormat="1" applyFont="1" applyFill="1" applyBorder="1" applyAlignment="1" applyProtection="1">
      <alignment horizontal="center" vertical="center"/>
      <protection/>
    </xf>
    <xf numFmtId="0" fontId="4" fillId="0" borderId="9" xfId="67" applyNumberFormat="1" applyFont="1" applyFill="1" applyBorder="1" applyAlignment="1" applyProtection="1">
      <alignment horizontal="center" vertical="center" wrapText="1"/>
      <protection/>
    </xf>
    <xf numFmtId="0" fontId="4" fillId="0" borderId="9" xfId="27" applyNumberFormat="1" applyFont="1" applyFill="1" applyBorder="1" applyAlignment="1" applyProtection="1">
      <alignment horizontal="center" vertical="center" wrapText="1"/>
      <protection/>
    </xf>
    <xf numFmtId="0" fontId="4" fillId="0" borderId="9" xfId="27" applyNumberFormat="1" applyFont="1" applyFill="1" applyBorder="1" applyAlignment="1" applyProtection="1">
      <alignment horizontal="center" vertical="center"/>
      <protection/>
    </xf>
    <xf numFmtId="0" fontId="4" fillId="0" borderId="9" xfId="48" applyFont="1" applyFill="1" applyBorder="1" applyAlignment="1">
      <alignment horizontal="center" vertical="center"/>
      <protection/>
    </xf>
    <xf numFmtId="0" fontId="4" fillId="0" borderId="9" xfId="48" applyFont="1" applyFill="1" applyBorder="1" applyAlignment="1">
      <alignment horizontal="center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34" applyFont="1" applyFill="1" applyBorder="1" applyAlignment="1">
      <alignment horizontal="center" vertical="center"/>
      <protection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vertical="center"/>
    </xf>
    <xf numFmtId="0" fontId="4" fillId="0" borderId="9" xfId="34" applyFont="1" applyFill="1" applyBorder="1" applyAlignment="1">
      <alignment horizont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4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7.375" style="1" customWidth="1"/>
    <col min="2" max="2" width="6.625" style="1" customWidth="1"/>
    <col min="3" max="3" width="20.25390625" style="3" customWidth="1"/>
    <col min="4" max="4" width="18.375" style="1" customWidth="1"/>
    <col min="5" max="5" width="5.50390625" style="1" customWidth="1"/>
    <col min="6" max="6" width="7.50390625" style="1" customWidth="1"/>
    <col min="7" max="7" width="9.375" style="1" customWidth="1"/>
    <col min="8" max="8" width="10.25390625" style="1" customWidth="1"/>
    <col min="9" max="9" width="9.375" style="1" customWidth="1"/>
    <col min="10" max="10" width="9.625" style="1" customWidth="1"/>
    <col min="11" max="11" width="5.125" style="1" customWidth="1"/>
    <col min="12" max="12" width="9.375" style="1" customWidth="1"/>
    <col min="13" max="13" width="4.875" style="4" customWidth="1"/>
    <col min="14" max="16384" width="9.00390625" style="1" customWidth="1"/>
  </cols>
  <sheetData>
    <row r="1" spans="1:13" s="1" customFormat="1" ht="34.5" customHeight="1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34.5" customHeight="1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9" t="s">
        <v>10</v>
      </c>
      <c r="K2" s="11" t="s">
        <v>11</v>
      </c>
      <c r="L2" s="19" t="s">
        <v>12</v>
      </c>
      <c r="M2" s="10" t="s">
        <v>13</v>
      </c>
    </row>
    <row r="3" spans="1:13" s="1" customFormat="1" ht="27" customHeight="1">
      <c r="A3" s="12" t="s">
        <v>14</v>
      </c>
      <c r="B3" s="13" t="s">
        <v>15</v>
      </c>
      <c r="C3" s="14" t="s">
        <v>16</v>
      </c>
      <c r="D3" s="15" t="s">
        <v>17</v>
      </c>
      <c r="E3" s="16">
        <v>1</v>
      </c>
      <c r="F3" s="16" t="s">
        <v>18</v>
      </c>
      <c r="G3" s="17" t="s">
        <v>19</v>
      </c>
      <c r="H3" s="17" t="s">
        <v>20</v>
      </c>
      <c r="I3" s="17" t="s">
        <v>21</v>
      </c>
      <c r="J3" s="20">
        <f>I3/3</f>
        <v>73.35333333333334</v>
      </c>
      <c r="K3" s="21"/>
      <c r="L3" s="20">
        <v>73.3533333333333</v>
      </c>
      <c r="M3" s="22">
        <v>1</v>
      </c>
    </row>
    <row r="4" spans="1:13" s="1" customFormat="1" ht="27" customHeight="1">
      <c r="A4" s="12" t="s">
        <v>22</v>
      </c>
      <c r="B4" s="13" t="s">
        <v>23</v>
      </c>
      <c r="C4" s="14" t="s">
        <v>24</v>
      </c>
      <c r="D4" s="15" t="s">
        <v>17</v>
      </c>
      <c r="E4" s="16">
        <v>1</v>
      </c>
      <c r="F4" s="16" t="s">
        <v>18</v>
      </c>
      <c r="G4" s="17" t="s">
        <v>25</v>
      </c>
      <c r="H4" s="17" t="s">
        <v>26</v>
      </c>
      <c r="I4" s="17" t="s">
        <v>27</v>
      </c>
      <c r="J4" s="20">
        <f>I4/3</f>
        <v>70.40666666666667</v>
      </c>
      <c r="K4" s="21"/>
      <c r="L4" s="20">
        <v>70.4066666666667</v>
      </c>
      <c r="M4" s="22">
        <v>2</v>
      </c>
    </row>
    <row r="5" spans="1:13" s="1" customFormat="1" ht="27" customHeight="1">
      <c r="A5" s="12" t="s">
        <v>28</v>
      </c>
      <c r="B5" s="13" t="s">
        <v>23</v>
      </c>
      <c r="C5" s="14" t="s">
        <v>29</v>
      </c>
      <c r="D5" s="15" t="s">
        <v>17</v>
      </c>
      <c r="E5" s="16">
        <v>1</v>
      </c>
      <c r="F5" s="16" t="s">
        <v>18</v>
      </c>
      <c r="G5" s="17" t="s">
        <v>30</v>
      </c>
      <c r="H5" s="17" t="s">
        <v>31</v>
      </c>
      <c r="I5" s="17" t="s">
        <v>32</v>
      </c>
      <c r="J5" s="20">
        <f>I5/3</f>
        <v>70.05333333333333</v>
      </c>
      <c r="K5" s="21"/>
      <c r="L5" s="20">
        <v>70.0533333333333</v>
      </c>
      <c r="M5" s="22">
        <v>3</v>
      </c>
    </row>
    <row r="6" spans="1:13" s="1" customFormat="1" ht="27" customHeight="1">
      <c r="A6" s="12"/>
      <c r="B6" s="13"/>
      <c r="C6" s="14"/>
      <c r="D6" s="15"/>
      <c r="E6" s="16"/>
      <c r="F6" s="16"/>
      <c r="G6" s="17"/>
      <c r="H6" s="17"/>
      <c r="I6" s="17"/>
      <c r="J6" s="20"/>
      <c r="K6" s="21"/>
      <c r="L6" s="20"/>
      <c r="M6" s="22"/>
    </row>
    <row r="7" spans="1:13" s="1" customFormat="1" ht="27" customHeight="1">
      <c r="A7" s="12" t="s">
        <v>33</v>
      </c>
      <c r="B7" s="13" t="s">
        <v>15</v>
      </c>
      <c r="C7" s="14" t="s">
        <v>34</v>
      </c>
      <c r="D7" s="15" t="s">
        <v>35</v>
      </c>
      <c r="E7" s="16">
        <v>1</v>
      </c>
      <c r="F7" s="16" t="s">
        <v>18</v>
      </c>
      <c r="G7" s="17" t="s">
        <v>36</v>
      </c>
      <c r="H7" s="17" t="s">
        <v>37</v>
      </c>
      <c r="I7" s="17" t="s">
        <v>38</v>
      </c>
      <c r="J7" s="20">
        <f>I7/3</f>
        <v>74.52666666666667</v>
      </c>
      <c r="K7" s="21"/>
      <c r="L7" s="20">
        <v>74.5266666666667</v>
      </c>
      <c r="M7" s="22">
        <v>1</v>
      </c>
    </row>
    <row r="8" spans="1:13" s="1" customFormat="1" ht="27" customHeight="1">
      <c r="A8" s="12" t="s">
        <v>39</v>
      </c>
      <c r="B8" s="13" t="s">
        <v>15</v>
      </c>
      <c r="C8" s="14" t="s">
        <v>40</v>
      </c>
      <c r="D8" s="15" t="s">
        <v>35</v>
      </c>
      <c r="E8" s="16">
        <v>1</v>
      </c>
      <c r="F8" s="16" t="s">
        <v>18</v>
      </c>
      <c r="G8" s="17" t="s">
        <v>41</v>
      </c>
      <c r="H8" s="17" t="s">
        <v>42</v>
      </c>
      <c r="I8" s="17" t="s">
        <v>43</v>
      </c>
      <c r="J8" s="20">
        <f>I8/3</f>
        <v>67.87333333333333</v>
      </c>
      <c r="K8" s="21"/>
      <c r="L8" s="20">
        <v>67.8733333333333</v>
      </c>
      <c r="M8" s="22">
        <v>2</v>
      </c>
    </row>
    <row r="9" spans="1:13" s="1" customFormat="1" ht="27" customHeight="1">
      <c r="A9" s="12" t="s">
        <v>44</v>
      </c>
      <c r="B9" s="13" t="s">
        <v>15</v>
      </c>
      <c r="C9" s="14" t="s">
        <v>45</v>
      </c>
      <c r="D9" s="15" t="s">
        <v>35</v>
      </c>
      <c r="E9" s="16">
        <v>1</v>
      </c>
      <c r="F9" s="16" t="s">
        <v>18</v>
      </c>
      <c r="G9" s="17" t="s">
        <v>46</v>
      </c>
      <c r="H9" s="17" t="s">
        <v>47</v>
      </c>
      <c r="I9" s="17" t="s">
        <v>48</v>
      </c>
      <c r="J9" s="20">
        <f>I9/3</f>
        <v>65.89333333333333</v>
      </c>
      <c r="K9" s="21"/>
      <c r="L9" s="20">
        <v>65.8933333333333</v>
      </c>
      <c r="M9" s="22">
        <v>3</v>
      </c>
    </row>
    <row r="10" spans="1:13" s="1" customFormat="1" ht="27" customHeight="1">
      <c r="A10" s="12"/>
      <c r="B10" s="13"/>
      <c r="C10" s="14"/>
      <c r="D10" s="15"/>
      <c r="E10" s="16"/>
      <c r="F10" s="16"/>
      <c r="G10" s="17"/>
      <c r="H10" s="17"/>
      <c r="I10" s="17"/>
      <c r="J10" s="20"/>
      <c r="K10" s="21"/>
      <c r="L10" s="20"/>
      <c r="M10" s="22"/>
    </row>
    <row r="11" spans="1:13" s="1" customFormat="1" ht="27" customHeight="1">
      <c r="A11" s="12" t="s">
        <v>49</v>
      </c>
      <c r="B11" s="13" t="s">
        <v>15</v>
      </c>
      <c r="C11" s="14" t="s">
        <v>50</v>
      </c>
      <c r="D11" s="15" t="s">
        <v>51</v>
      </c>
      <c r="E11" s="16">
        <v>1</v>
      </c>
      <c r="F11" s="16" t="s">
        <v>18</v>
      </c>
      <c r="G11" s="17" t="s">
        <v>52</v>
      </c>
      <c r="H11" s="17" t="s">
        <v>53</v>
      </c>
      <c r="I11" s="17" t="s">
        <v>54</v>
      </c>
      <c r="J11" s="20">
        <f>I11/3</f>
        <v>72.43666666666667</v>
      </c>
      <c r="K11" s="21">
        <v>5</v>
      </c>
      <c r="L11" s="20">
        <v>77.4366666666667</v>
      </c>
      <c r="M11" s="22">
        <v>1</v>
      </c>
    </row>
    <row r="12" spans="1:13" s="1" customFormat="1" ht="27" customHeight="1">
      <c r="A12" s="12" t="s">
        <v>55</v>
      </c>
      <c r="B12" s="13" t="s">
        <v>15</v>
      </c>
      <c r="C12" s="14" t="s">
        <v>56</v>
      </c>
      <c r="D12" s="15" t="s">
        <v>51</v>
      </c>
      <c r="E12" s="16">
        <v>1</v>
      </c>
      <c r="F12" s="16" t="s">
        <v>18</v>
      </c>
      <c r="G12" s="17" t="s">
        <v>57</v>
      </c>
      <c r="H12" s="17" t="s">
        <v>58</v>
      </c>
      <c r="I12" s="17" t="s">
        <v>59</v>
      </c>
      <c r="J12" s="20">
        <f>I12/3</f>
        <v>70.15333333333334</v>
      </c>
      <c r="K12" s="21"/>
      <c r="L12" s="20">
        <v>70.1533333333333</v>
      </c>
      <c r="M12" s="22">
        <v>2</v>
      </c>
    </row>
    <row r="13" spans="1:13" s="1" customFormat="1" ht="27" customHeight="1">
      <c r="A13" s="12" t="s">
        <v>60</v>
      </c>
      <c r="B13" s="13" t="s">
        <v>23</v>
      </c>
      <c r="C13" s="14" t="s">
        <v>61</v>
      </c>
      <c r="D13" s="15" t="s">
        <v>51</v>
      </c>
      <c r="E13" s="16">
        <v>1</v>
      </c>
      <c r="F13" s="16" t="s">
        <v>18</v>
      </c>
      <c r="G13" s="17" t="s">
        <v>62</v>
      </c>
      <c r="H13" s="17" t="s">
        <v>53</v>
      </c>
      <c r="I13" s="17" t="s">
        <v>63</v>
      </c>
      <c r="J13" s="20">
        <f>I13/3</f>
        <v>67.72333333333333</v>
      </c>
      <c r="K13" s="21"/>
      <c r="L13" s="20">
        <v>67.7233333333333</v>
      </c>
      <c r="M13" s="22">
        <v>3</v>
      </c>
    </row>
    <row r="14" spans="1:13" s="1" customFormat="1" ht="27" customHeight="1">
      <c r="A14" s="12"/>
      <c r="B14" s="13"/>
      <c r="C14" s="14"/>
      <c r="D14" s="15"/>
      <c r="E14" s="16"/>
      <c r="F14" s="16"/>
      <c r="G14" s="17"/>
      <c r="H14" s="17"/>
      <c r="I14" s="17"/>
      <c r="J14" s="20"/>
      <c r="K14" s="21"/>
      <c r="L14" s="20"/>
      <c r="M14" s="22"/>
    </row>
    <row r="15" spans="1:13" s="1" customFormat="1" ht="27" customHeight="1">
      <c r="A15" s="12" t="s">
        <v>64</v>
      </c>
      <c r="B15" s="13" t="s">
        <v>23</v>
      </c>
      <c r="C15" s="14" t="s">
        <v>65</v>
      </c>
      <c r="D15" s="15" t="s">
        <v>66</v>
      </c>
      <c r="E15" s="16">
        <v>1</v>
      </c>
      <c r="F15" s="16" t="s">
        <v>18</v>
      </c>
      <c r="G15" s="17" t="s">
        <v>67</v>
      </c>
      <c r="H15" s="17" t="s">
        <v>68</v>
      </c>
      <c r="I15" s="17" t="s">
        <v>69</v>
      </c>
      <c r="J15" s="20">
        <f aca="true" t="shared" si="0" ref="J15:J69">I15/3</f>
        <v>71.47666666666667</v>
      </c>
      <c r="K15" s="21"/>
      <c r="L15" s="20">
        <v>71.4766666666667</v>
      </c>
      <c r="M15" s="22">
        <v>1</v>
      </c>
    </row>
    <row r="16" spans="1:13" s="1" customFormat="1" ht="27" customHeight="1">
      <c r="A16" s="12" t="s">
        <v>70</v>
      </c>
      <c r="B16" s="13" t="s">
        <v>23</v>
      </c>
      <c r="C16" s="14" t="s">
        <v>71</v>
      </c>
      <c r="D16" s="15" t="s">
        <v>66</v>
      </c>
      <c r="E16" s="16">
        <v>1</v>
      </c>
      <c r="F16" s="16" t="s">
        <v>18</v>
      </c>
      <c r="G16" s="17" t="s">
        <v>72</v>
      </c>
      <c r="H16" s="17" t="s">
        <v>73</v>
      </c>
      <c r="I16" s="17" t="s">
        <v>74</v>
      </c>
      <c r="J16" s="20">
        <f t="shared" si="0"/>
        <v>68.03333333333333</v>
      </c>
      <c r="K16" s="21"/>
      <c r="L16" s="20">
        <v>68.0333333333333</v>
      </c>
      <c r="M16" s="22">
        <v>2</v>
      </c>
    </row>
    <row r="17" spans="1:13" s="1" customFormat="1" ht="27" customHeight="1">
      <c r="A17" s="12" t="s">
        <v>75</v>
      </c>
      <c r="B17" s="13" t="s">
        <v>15</v>
      </c>
      <c r="C17" s="14" t="s">
        <v>76</v>
      </c>
      <c r="D17" s="15" t="s">
        <v>66</v>
      </c>
      <c r="E17" s="16">
        <v>1</v>
      </c>
      <c r="F17" s="16" t="s">
        <v>18</v>
      </c>
      <c r="G17" s="17" t="s">
        <v>77</v>
      </c>
      <c r="H17" s="17" t="s">
        <v>78</v>
      </c>
      <c r="I17" s="17" t="s">
        <v>79</v>
      </c>
      <c r="J17" s="20">
        <f t="shared" si="0"/>
        <v>67.87</v>
      </c>
      <c r="K17" s="21"/>
      <c r="L17" s="20">
        <v>67.87</v>
      </c>
      <c r="M17" s="22">
        <v>3</v>
      </c>
    </row>
    <row r="18" spans="1:13" s="1" customFormat="1" ht="13.5" hidden="1">
      <c r="A18" s="12" t="s">
        <v>80</v>
      </c>
      <c r="B18" s="13" t="s">
        <v>15</v>
      </c>
      <c r="C18" s="14" t="s">
        <v>81</v>
      </c>
      <c r="D18" s="16" t="s">
        <v>66</v>
      </c>
      <c r="E18" s="16">
        <v>1</v>
      </c>
      <c r="F18" s="16" t="s">
        <v>18</v>
      </c>
      <c r="G18" s="18" t="s">
        <v>82</v>
      </c>
      <c r="H18" s="18" t="s">
        <v>68</v>
      </c>
      <c r="I18" s="18" t="s">
        <v>83</v>
      </c>
      <c r="J18" s="23">
        <f t="shared" si="0"/>
        <v>60.846666666666664</v>
      </c>
      <c r="K18" s="24"/>
      <c r="L18" s="23">
        <v>60.8466666666667</v>
      </c>
      <c r="M18" s="22" t="e">
        <f>SUMPRODUCT((#REF!=#REF!)*($L$3:$L$25703&gt;L18))+1</f>
        <v>#REF!</v>
      </c>
    </row>
    <row r="19" spans="1:13" s="1" customFormat="1" ht="13.5" hidden="1">
      <c r="A19" s="12" t="s">
        <v>84</v>
      </c>
      <c r="B19" s="13" t="s">
        <v>23</v>
      </c>
      <c r="C19" s="14" t="s">
        <v>85</v>
      </c>
      <c r="D19" s="16" t="s">
        <v>66</v>
      </c>
      <c r="E19" s="16">
        <v>1</v>
      </c>
      <c r="F19" s="16" t="s">
        <v>18</v>
      </c>
      <c r="G19" s="18" t="s">
        <v>86</v>
      </c>
      <c r="H19" s="18" t="s">
        <v>87</v>
      </c>
      <c r="I19" s="18" t="s">
        <v>88</v>
      </c>
      <c r="J19" s="23">
        <f t="shared" si="0"/>
        <v>60.653333333333336</v>
      </c>
      <c r="K19" s="24"/>
      <c r="L19" s="23">
        <v>60.6533333333333</v>
      </c>
      <c r="M19" s="22" t="e">
        <f>SUMPRODUCT((#REF!=#REF!)*($L$3:$L$25703&gt;L19))+1</f>
        <v>#REF!</v>
      </c>
    </row>
    <row r="20" spans="1:13" s="1" customFormat="1" ht="13.5" hidden="1">
      <c r="A20" s="12" t="s">
        <v>89</v>
      </c>
      <c r="B20" s="13" t="s">
        <v>15</v>
      </c>
      <c r="C20" s="14" t="s">
        <v>90</v>
      </c>
      <c r="D20" s="16" t="s">
        <v>66</v>
      </c>
      <c r="E20" s="16">
        <v>1</v>
      </c>
      <c r="F20" s="16" t="s">
        <v>18</v>
      </c>
      <c r="G20" s="18" t="s">
        <v>91</v>
      </c>
      <c r="H20" s="18" t="s">
        <v>92</v>
      </c>
      <c r="I20" s="18" t="s">
        <v>93</v>
      </c>
      <c r="J20" s="23">
        <f t="shared" si="0"/>
        <v>60.52666666666667</v>
      </c>
      <c r="K20" s="24"/>
      <c r="L20" s="23">
        <v>60.5266666666667</v>
      </c>
      <c r="M20" s="22" t="e">
        <f>SUMPRODUCT((#REF!=#REF!)*($L$3:$L$25703&gt;L20))+1</f>
        <v>#REF!</v>
      </c>
    </row>
    <row r="21" spans="1:13" s="1" customFormat="1" ht="13.5" hidden="1">
      <c r="A21" s="12" t="s">
        <v>94</v>
      </c>
      <c r="B21" s="13" t="s">
        <v>15</v>
      </c>
      <c r="C21" s="14" t="s">
        <v>95</v>
      </c>
      <c r="D21" s="16" t="s">
        <v>66</v>
      </c>
      <c r="E21" s="16">
        <v>1</v>
      </c>
      <c r="F21" s="16" t="s">
        <v>18</v>
      </c>
      <c r="G21" s="18" t="s">
        <v>96</v>
      </c>
      <c r="H21" s="18" t="s">
        <v>78</v>
      </c>
      <c r="I21" s="18" t="s">
        <v>97</v>
      </c>
      <c r="J21" s="23">
        <f t="shared" si="0"/>
        <v>59.63999999999999</v>
      </c>
      <c r="K21" s="24"/>
      <c r="L21" s="23">
        <v>59.64</v>
      </c>
      <c r="M21" s="22" t="e">
        <f>SUMPRODUCT((#REF!=#REF!)*($L$3:$L$25703&gt;L21))+1</f>
        <v>#REF!</v>
      </c>
    </row>
    <row r="22" spans="1:13" s="1" customFormat="1" ht="13.5" hidden="1">
      <c r="A22" s="12" t="s">
        <v>98</v>
      </c>
      <c r="B22" s="13" t="s">
        <v>15</v>
      </c>
      <c r="C22" s="14" t="s">
        <v>99</v>
      </c>
      <c r="D22" s="16" t="s">
        <v>66</v>
      </c>
      <c r="E22" s="16">
        <v>1</v>
      </c>
      <c r="F22" s="16" t="s">
        <v>18</v>
      </c>
      <c r="G22" s="18" t="s">
        <v>100</v>
      </c>
      <c r="H22" s="18" t="s">
        <v>101</v>
      </c>
      <c r="I22" s="18" t="s">
        <v>102</v>
      </c>
      <c r="J22" s="23">
        <f t="shared" si="0"/>
        <v>59.34</v>
      </c>
      <c r="K22" s="24"/>
      <c r="L22" s="23">
        <v>59.34</v>
      </c>
      <c r="M22" s="22" t="e">
        <f>SUMPRODUCT((#REF!=#REF!)*($L$3:$L$25703&gt;L22))+1</f>
        <v>#REF!</v>
      </c>
    </row>
    <row r="23" spans="1:13" s="1" customFormat="1" ht="13.5" hidden="1">
      <c r="A23" s="12" t="s">
        <v>103</v>
      </c>
      <c r="B23" s="13" t="s">
        <v>15</v>
      </c>
      <c r="C23" s="14" t="s">
        <v>104</v>
      </c>
      <c r="D23" s="16" t="s">
        <v>66</v>
      </c>
      <c r="E23" s="16">
        <v>1</v>
      </c>
      <c r="F23" s="16" t="s">
        <v>18</v>
      </c>
      <c r="G23" s="18" t="s">
        <v>105</v>
      </c>
      <c r="H23" s="18" t="s">
        <v>106</v>
      </c>
      <c r="I23" s="18" t="s">
        <v>107</v>
      </c>
      <c r="J23" s="23">
        <f t="shared" si="0"/>
        <v>58.46666666666667</v>
      </c>
      <c r="K23" s="24"/>
      <c r="L23" s="23">
        <v>58.4666666666667</v>
      </c>
      <c r="M23" s="22" t="e">
        <f>SUMPRODUCT((#REF!=#REF!)*($L$3:$L$25703&gt;L23))+1</f>
        <v>#REF!</v>
      </c>
    </row>
    <row r="24" spans="1:13" s="1" customFormat="1" ht="13.5" hidden="1">
      <c r="A24" s="12" t="s">
        <v>108</v>
      </c>
      <c r="B24" s="13" t="s">
        <v>15</v>
      </c>
      <c r="C24" s="14" t="s">
        <v>109</v>
      </c>
      <c r="D24" s="16" t="s">
        <v>66</v>
      </c>
      <c r="E24" s="16">
        <v>1</v>
      </c>
      <c r="F24" s="16" t="s">
        <v>18</v>
      </c>
      <c r="G24" s="18" t="s">
        <v>110</v>
      </c>
      <c r="H24" s="18" t="s">
        <v>111</v>
      </c>
      <c r="I24" s="18" t="s">
        <v>112</v>
      </c>
      <c r="J24" s="23">
        <f t="shared" si="0"/>
        <v>58.31</v>
      </c>
      <c r="K24" s="24"/>
      <c r="L24" s="23">
        <v>58.31</v>
      </c>
      <c r="M24" s="22" t="e">
        <f>SUMPRODUCT((#REF!=#REF!)*($L$3:$L$25703&gt;L24))+1</f>
        <v>#REF!</v>
      </c>
    </row>
    <row r="25" spans="1:13" s="1" customFormat="1" ht="13.5" hidden="1">
      <c r="A25" s="12" t="s">
        <v>113</v>
      </c>
      <c r="B25" s="13" t="s">
        <v>15</v>
      </c>
      <c r="C25" s="14" t="s">
        <v>114</v>
      </c>
      <c r="D25" s="16" t="s">
        <v>66</v>
      </c>
      <c r="E25" s="16">
        <v>1</v>
      </c>
      <c r="F25" s="16" t="s">
        <v>18</v>
      </c>
      <c r="G25" s="18" t="s">
        <v>115</v>
      </c>
      <c r="H25" s="18" t="s">
        <v>116</v>
      </c>
      <c r="I25" s="18" t="s">
        <v>117</v>
      </c>
      <c r="J25" s="23">
        <f t="shared" si="0"/>
        <v>58.123333333333335</v>
      </c>
      <c r="K25" s="24"/>
      <c r="L25" s="23">
        <v>58.1233333333333</v>
      </c>
      <c r="M25" s="22" t="e">
        <f>SUMPRODUCT((#REF!=#REF!)*($L$3:$L$25703&gt;L25))+1</f>
        <v>#REF!</v>
      </c>
    </row>
    <row r="26" spans="1:13" s="1" customFormat="1" ht="13.5" hidden="1">
      <c r="A26" s="12" t="s">
        <v>118</v>
      </c>
      <c r="B26" s="13" t="s">
        <v>15</v>
      </c>
      <c r="C26" s="14" t="s">
        <v>119</v>
      </c>
      <c r="D26" s="16" t="s">
        <v>66</v>
      </c>
      <c r="E26" s="16">
        <v>1</v>
      </c>
      <c r="F26" s="16" t="s">
        <v>18</v>
      </c>
      <c r="G26" s="18" t="s">
        <v>120</v>
      </c>
      <c r="H26" s="18" t="s">
        <v>121</v>
      </c>
      <c r="I26" s="18" t="s">
        <v>122</v>
      </c>
      <c r="J26" s="23">
        <f t="shared" si="0"/>
        <v>57.47</v>
      </c>
      <c r="K26" s="24"/>
      <c r="L26" s="23">
        <v>57.47</v>
      </c>
      <c r="M26" s="22" t="e">
        <f>SUMPRODUCT((#REF!=#REF!)*($L$3:$L$25703&gt;L26))+1</f>
        <v>#REF!</v>
      </c>
    </row>
    <row r="27" spans="1:13" s="1" customFormat="1" ht="13.5" hidden="1">
      <c r="A27" s="12" t="s">
        <v>123</v>
      </c>
      <c r="B27" s="13" t="s">
        <v>23</v>
      </c>
      <c r="C27" s="14" t="s">
        <v>124</v>
      </c>
      <c r="D27" s="16" t="s">
        <v>66</v>
      </c>
      <c r="E27" s="16">
        <v>1</v>
      </c>
      <c r="F27" s="16" t="s">
        <v>18</v>
      </c>
      <c r="G27" s="18" t="s">
        <v>125</v>
      </c>
      <c r="H27" s="18" t="s">
        <v>126</v>
      </c>
      <c r="I27" s="18" t="s">
        <v>127</v>
      </c>
      <c r="J27" s="23">
        <f t="shared" si="0"/>
        <v>57.46</v>
      </c>
      <c r="K27" s="24"/>
      <c r="L27" s="23">
        <v>57.46</v>
      </c>
      <c r="M27" s="22" t="e">
        <f>SUMPRODUCT((#REF!=#REF!)*($L$3:$L$25703&gt;L27))+1</f>
        <v>#REF!</v>
      </c>
    </row>
    <row r="28" spans="1:13" s="1" customFormat="1" ht="13.5" hidden="1">
      <c r="A28" s="12" t="s">
        <v>128</v>
      </c>
      <c r="B28" s="13" t="s">
        <v>15</v>
      </c>
      <c r="C28" s="14" t="s">
        <v>129</v>
      </c>
      <c r="D28" s="16" t="s">
        <v>66</v>
      </c>
      <c r="E28" s="16">
        <v>1</v>
      </c>
      <c r="F28" s="16" t="s">
        <v>18</v>
      </c>
      <c r="G28" s="18" t="s">
        <v>130</v>
      </c>
      <c r="H28" s="18" t="s">
        <v>131</v>
      </c>
      <c r="I28" s="18" t="s">
        <v>132</v>
      </c>
      <c r="J28" s="23">
        <f t="shared" si="0"/>
        <v>57.41</v>
      </c>
      <c r="K28" s="24"/>
      <c r="L28" s="23">
        <v>57.41</v>
      </c>
      <c r="M28" s="22" t="e">
        <f>SUMPRODUCT((#REF!=#REF!)*($L$3:$L$25703&gt;L28))+1</f>
        <v>#REF!</v>
      </c>
    </row>
    <row r="29" spans="1:13" s="1" customFormat="1" ht="13.5" hidden="1">
      <c r="A29" s="12" t="s">
        <v>133</v>
      </c>
      <c r="B29" s="13" t="s">
        <v>15</v>
      </c>
      <c r="C29" s="14" t="s">
        <v>134</v>
      </c>
      <c r="D29" s="16" t="s">
        <v>66</v>
      </c>
      <c r="E29" s="16">
        <v>1</v>
      </c>
      <c r="F29" s="16" t="s">
        <v>18</v>
      </c>
      <c r="G29" s="18" t="s">
        <v>135</v>
      </c>
      <c r="H29" s="18" t="s">
        <v>136</v>
      </c>
      <c r="I29" s="18" t="s">
        <v>137</v>
      </c>
      <c r="J29" s="23">
        <f t="shared" si="0"/>
        <v>57.196666666666665</v>
      </c>
      <c r="K29" s="24"/>
      <c r="L29" s="23">
        <v>57.1966666666667</v>
      </c>
      <c r="M29" s="22" t="e">
        <f>SUMPRODUCT((#REF!=#REF!)*($L$3:$L$25703&gt;L29))+1</f>
        <v>#REF!</v>
      </c>
    </row>
    <row r="30" spans="1:13" s="1" customFormat="1" ht="13.5" hidden="1">
      <c r="A30" s="12" t="s">
        <v>138</v>
      </c>
      <c r="B30" s="13" t="s">
        <v>15</v>
      </c>
      <c r="C30" s="14" t="s">
        <v>139</v>
      </c>
      <c r="D30" s="16" t="s">
        <v>66</v>
      </c>
      <c r="E30" s="16">
        <v>1</v>
      </c>
      <c r="F30" s="16" t="s">
        <v>18</v>
      </c>
      <c r="G30" s="18" t="s">
        <v>140</v>
      </c>
      <c r="H30" s="18" t="s">
        <v>111</v>
      </c>
      <c r="I30" s="18" t="s">
        <v>141</v>
      </c>
      <c r="J30" s="23">
        <f t="shared" si="0"/>
        <v>57.169999999999995</v>
      </c>
      <c r="K30" s="24"/>
      <c r="L30" s="23">
        <v>57.17</v>
      </c>
      <c r="M30" s="22" t="e">
        <f>SUMPRODUCT((#REF!=#REF!)*($L$3:$L$25703&gt;L30))+1</f>
        <v>#REF!</v>
      </c>
    </row>
    <row r="31" spans="1:13" s="1" customFormat="1" ht="13.5" hidden="1">
      <c r="A31" s="12" t="s">
        <v>142</v>
      </c>
      <c r="B31" s="13" t="s">
        <v>15</v>
      </c>
      <c r="C31" s="14" t="s">
        <v>143</v>
      </c>
      <c r="D31" s="16" t="s">
        <v>66</v>
      </c>
      <c r="E31" s="16">
        <v>1</v>
      </c>
      <c r="F31" s="16" t="s">
        <v>18</v>
      </c>
      <c r="G31" s="18" t="s">
        <v>144</v>
      </c>
      <c r="H31" s="18" t="s">
        <v>145</v>
      </c>
      <c r="I31" s="18" t="s">
        <v>146</v>
      </c>
      <c r="J31" s="23">
        <f t="shared" si="0"/>
        <v>57.093333333333334</v>
      </c>
      <c r="K31" s="24"/>
      <c r="L31" s="23">
        <v>57.0933333333333</v>
      </c>
      <c r="M31" s="22" t="e">
        <f>SUMPRODUCT((#REF!=#REF!)*($L$3:$L$25703&gt;L31))+1</f>
        <v>#REF!</v>
      </c>
    </row>
    <row r="32" spans="1:13" s="1" customFormat="1" ht="13.5" hidden="1">
      <c r="A32" s="12" t="s">
        <v>147</v>
      </c>
      <c r="B32" s="13" t="s">
        <v>15</v>
      </c>
      <c r="C32" s="14" t="s">
        <v>148</v>
      </c>
      <c r="D32" s="16" t="s">
        <v>66</v>
      </c>
      <c r="E32" s="16">
        <v>1</v>
      </c>
      <c r="F32" s="16" t="s">
        <v>18</v>
      </c>
      <c r="G32" s="18" t="s">
        <v>149</v>
      </c>
      <c r="H32" s="18" t="s">
        <v>26</v>
      </c>
      <c r="I32" s="18" t="s">
        <v>150</v>
      </c>
      <c r="J32" s="23">
        <f t="shared" si="0"/>
        <v>56.84</v>
      </c>
      <c r="K32" s="24"/>
      <c r="L32" s="23">
        <v>56.84</v>
      </c>
      <c r="M32" s="22" t="e">
        <f>SUMPRODUCT((#REF!=#REF!)*($L$3:$L$25703&gt;L32))+1</f>
        <v>#REF!</v>
      </c>
    </row>
    <row r="33" spans="1:13" s="1" customFormat="1" ht="13.5" hidden="1">
      <c r="A33" s="12" t="s">
        <v>151</v>
      </c>
      <c r="B33" s="13" t="s">
        <v>15</v>
      </c>
      <c r="C33" s="14" t="s">
        <v>152</v>
      </c>
      <c r="D33" s="16" t="s">
        <v>66</v>
      </c>
      <c r="E33" s="16">
        <v>1</v>
      </c>
      <c r="F33" s="16" t="s">
        <v>18</v>
      </c>
      <c r="G33" s="18" t="s">
        <v>153</v>
      </c>
      <c r="H33" s="18" t="s">
        <v>68</v>
      </c>
      <c r="I33" s="18" t="s">
        <v>154</v>
      </c>
      <c r="J33" s="23">
        <f t="shared" si="0"/>
        <v>56.800000000000004</v>
      </c>
      <c r="K33" s="24"/>
      <c r="L33" s="23">
        <v>56.8</v>
      </c>
      <c r="M33" s="22" t="e">
        <f>SUMPRODUCT((#REF!=#REF!)*($L$3:$L$25703&gt;L33))+1</f>
        <v>#REF!</v>
      </c>
    </row>
    <row r="34" spans="1:13" s="1" customFormat="1" ht="13.5" hidden="1">
      <c r="A34" s="12" t="s">
        <v>155</v>
      </c>
      <c r="B34" s="13" t="s">
        <v>15</v>
      </c>
      <c r="C34" s="14" t="s">
        <v>156</v>
      </c>
      <c r="D34" s="16" t="s">
        <v>66</v>
      </c>
      <c r="E34" s="16">
        <v>1</v>
      </c>
      <c r="F34" s="16" t="s">
        <v>18</v>
      </c>
      <c r="G34" s="18" t="s">
        <v>157</v>
      </c>
      <c r="H34" s="18" t="s">
        <v>158</v>
      </c>
      <c r="I34" s="18" t="s">
        <v>159</v>
      </c>
      <c r="J34" s="23">
        <f t="shared" si="0"/>
        <v>56.75</v>
      </c>
      <c r="K34" s="24"/>
      <c r="L34" s="23">
        <v>56.75</v>
      </c>
      <c r="M34" s="22" t="e">
        <f>SUMPRODUCT((#REF!=#REF!)*($L$3:$L$25703&gt;L34))+1</f>
        <v>#REF!</v>
      </c>
    </row>
    <row r="35" spans="1:13" s="1" customFormat="1" ht="13.5" hidden="1">
      <c r="A35" s="12" t="s">
        <v>160</v>
      </c>
      <c r="B35" s="13" t="s">
        <v>15</v>
      </c>
      <c r="C35" s="14" t="s">
        <v>161</v>
      </c>
      <c r="D35" s="16" t="s">
        <v>66</v>
      </c>
      <c r="E35" s="16">
        <v>1</v>
      </c>
      <c r="F35" s="16" t="s">
        <v>18</v>
      </c>
      <c r="G35" s="18" t="s">
        <v>162</v>
      </c>
      <c r="H35" s="18" t="s">
        <v>163</v>
      </c>
      <c r="I35" s="18" t="s">
        <v>164</v>
      </c>
      <c r="J35" s="23">
        <f t="shared" si="0"/>
        <v>56.31333333333333</v>
      </c>
      <c r="K35" s="24"/>
      <c r="L35" s="23">
        <v>56.3133333333333</v>
      </c>
      <c r="M35" s="22" t="e">
        <f>SUMPRODUCT((#REF!=#REF!)*($L$3:$L$25703&gt;L35))+1</f>
        <v>#REF!</v>
      </c>
    </row>
    <row r="36" spans="1:13" s="1" customFormat="1" ht="13.5" hidden="1">
      <c r="A36" s="12" t="s">
        <v>165</v>
      </c>
      <c r="B36" s="13" t="s">
        <v>15</v>
      </c>
      <c r="C36" s="14" t="s">
        <v>166</v>
      </c>
      <c r="D36" s="16" t="s">
        <v>66</v>
      </c>
      <c r="E36" s="16">
        <v>1</v>
      </c>
      <c r="F36" s="16" t="s">
        <v>18</v>
      </c>
      <c r="G36" s="18" t="s">
        <v>167</v>
      </c>
      <c r="H36" s="18" t="s">
        <v>168</v>
      </c>
      <c r="I36" s="18" t="s">
        <v>169</v>
      </c>
      <c r="J36" s="23">
        <f t="shared" si="0"/>
        <v>55.949999999999996</v>
      </c>
      <c r="K36" s="24"/>
      <c r="L36" s="23">
        <v>55.95</v>
      </c>
      <c r="M36" s="22" t="e">
        <f>SUMPRODUCT((#REF!=#REF!)*($L$3:$L$25703&gt;L36))+1</f>
        <v>#REF!</v>
      </c>
    </row>
    <row r="37" spans="1:13" s="1" customFormat="1" ht="13.5" hidden="1">
      <c r="A37" s="12" t="s">
        <v>170</v>
      </c>
      <c r="B37" s="13" t="s">
        <v>15</v>
      </c>
      <c r="C37" s="14" t="s">
        <v>171</v>
      </c>
      <c r="D37" s="16" t="s">
        <v>66</v>
      </c>
      <c r="E37" s="16">
        <v>1</v>
      </c>
      <c r="F37" s="16" t="s">
        <v>18</v>
      </c>
      <c r="G37" s="18" t="s">
        <v>172</v>
      </c>
      <c r="H37" s="18" t="s">
        <v>173</v>
      </c>
      <c r="I37" s="18" t="s">
        <v>174</v>
      </c>
      <c r="J37" s="23">
        <f t="shared" si="0"/>
        <v>55.92333333333334</v>
      </c>
      <c r="K37" s="24"/>
      <c r="L37" s="23">
        <v>55.9233333333333</v>
      </c>
      <c r="M37" s="22" t="e">
        <f>SUMPRODUCT((#REF!=#REF!)*($L$3:$L$25703&gt;L37))+1</f>
        <v>#REF!</v>
      </c>
    </row>
    <row r="38" spans="1:13" s="1" customFormat="1" ht="13.5" hidden="1">
      <c r="A38" s="12" t="s">
        <v>175</v>
      </c>
      <c r="B38" s="13" t="s">
        <v>15</v>
      </c>
      <c r="C38" s="14" t="s">
        <v>176</v>
      </c>
      <c r="D38" s="16" t="s">
        <v>66</v>
      </c>
      <c r="E38" s="16">
        <v>1</v>
      </c>
      <c r="F38" s="16" t="s">
        <v>18</v>
      </c>
      <c r="G38" s="18" t="s">
        <v>177</v>
      </c>
      <c r="H38" s="18" t="s">
        <v>178</v>
      </c>
      <c r="I38" s="18" t="s">
        <v>179</v>
      </c>
      <c r="J38" s="23">
        <f t="shared" si="0"/>
        <v>55.71333333333333</v>
      </c>
      <c r="K38" s="24"/>
      <c r="L38" s="23">
        <v>55.7133333333333</v>
      </c>
      <c r="M38" s="22" t="e">
        <f>SUMPRODUCT((#REF!=#REF!)*($L$3:$L$25703&gt;L38))+1</f>
        <v>#REF!</v>
      </c>
    </row>
    <row r="39" spans="1:13" s="1" customFormat="1" ht="13.5" hidden="1">
      <c r="A39" s="12" t="s">
        <v>180</v>
      </c>
      <c r="B39" s="13" t="s">
        <v>15</v>
      </c>
      <c r="C39" s="14" t="s">
        <v>181</v>
      </c>
      <c r="D39" s="16" t="s">
        <v>66</v>
      </c>
      <c r="E39" s="16">
        <v>1</v>
      </c>
      <c r="F39" s="16" t="s">
        <v>18</v>
      </c>
      <c r="G39" s="18" t="s">
        <v>182</v>
      </c>
      <c r="H39" s="18" t="s">
        <v>183</v>
      </c>
      <c r="I39" s="18" t="s">
        <v>184</v>
      </c>
      <c r="J39" s="23">
        <f t="shared" si="0"/>
        <v>55.22333333333333</v>
      </c>
      <c r="K39" s="24"/>
      <c r="L39" s="23">
        <v>55.2233333333333</v>
      </c>
      <c r="M39" s="22" t="e">
        <f>SUMPRODUCT((#REF!=#REF!)*($L$3:$L$25703&gt;L39))+1</f>
        <v>#REF!</v>
      </c>
    </row>
    <row r="40" spans="1:13" s="1" customFormat="1" ht="13.5" hidden="1">
      <c r="A40" s="12" t="s">
        <v>185</v>
      </c>
      <c r="B40" s="13" t="s">
        <v>23</v>
      </c>
      <c r="C40" s="14" t="s">
        <v>186</v>
      </c>
      <c r="D40" s="16" t="s">
        <v>66</v>
      </c>
      <c r="E40" s="16">
        <v>1</v>
      </c>
      <c r="F40" s="16" t="s">
        <v>18</v>
      </c>
      <c r="G40" s="18" t="s">
        <v>187</v>
      </c>
      <c r="H40" s="18" t="s">
        <v>188</v>
      </c>
      <c r="I40" s="18" t="s">
        <v>189</v>
      </c>
      <c r="J40" s="23">
        <f t="shared" si="0"/>
        <v>54.98333333333333</v>
      </c>
      <c r="K40" s="24"/>
      <c r="L40" s="23">
        <v>54.9833333333333</v>
      </c>
      <c r="M40" s="22" t="e">
        <f>SUMPRODUCT((#REF!=#REF!)*($L$3:$L$25703&gt;L40))+1</f>
        <v>#REF!</v>
      </c>
    </row>
    <row r="41" spans="1:13" s="1" customFormat="1" ht="13.5" hidden="1">
      <c r="A41" s="12" t="s">
        <v>190</v>
      </c>
      <c r="B41" s="13" t="s">
        <v>15</v>
      </c>
      <c r="C41" s="14" t="s">
        <v>191</v>
      </c>
      <c r="D41" s="16" t="s">
        <v>66</v>
      </c>
      <c r="E41" s="16">
        <v>1</v>
      </c>
      <c r="F41" s="16" t="s">
        <v>18</v>
      </c>
      <c r="G41" s="18" t="s">
        <v>192</v>
      </c>
      <c r="H41" s="18" t="s">
        <v>193</v>
      </c>
      <c r="I41" s="18" t="s">
        <v>194</v>
      </c>
      <c r="J41" s="23">
        <f t="shared" si="0"/>
        <v>54.79333333333333</v>
      </c>
      <c r="K41" s="24"/>
      <c r="L41" s="23">
        <v>54.7933333333333</v>
      </c>
      <c r="M41" s="22" t="e">
        <f>SUMPRODUCT((#REF!=#REF!)*($L$3:$L$25703&gt;L41))+1</f>
        <v>#REF!</v>
      </c>
    </row>
    <row r="42" spans="1:13" s="1" customFormat="1" ht="13.5" hidden="1">
      <c r="A42" s="12" t="s">
        <v>195</v>
      </c>
      <c r="B42" s="13" t="s">
        <v>15</v>
      </c>
      <c r="C42" s="14" t="s">
        <v>196</v>
      </c>
      <c r="D42" s="16" t="s">
        <v>66</v>
      </c>
      <c r="E42" s="16">
        <v>1</v>
      </c>
      <c r="F42" s="16" t="s">
        <v>18</v>
      </c>
      <c r="G42" s="18" t="s">
        <v>197</v>
      </c>
      <c r="H42" s="18" t="s">
        <v>198</v>
      </c>
      <c r="I42" s="18" t="s">
        <v>199</v>
      </c>
      <c r="J42" s="23">
        <f t="shared" si="0"/>
        <v>54.66</v>
      </c>
      <c r="K42" s="24"/>
      <c r="L42" s="23">
        <v>54.66</v>
      </c>
      <c r="M42" s="22" t="e">
        <f>SUMPRODUCT((#REF!=#REF!)*($L$3:$L$25703&gt;L42))+1</f>
        <v>#REF!</v>
      </c>
    </row>
    <row r="43" spans="1:13" s="1" customFormat="1" ht="13.5" hidden="1">
      <c r="A43" s="12" t="s">
        <v>200</v>
      </c>
      <c r="B43" s="13" t="s">
        <v>15</v>
      </c>
      <c r="C43" s="14" t="s">
        <v>201</v>
      </c>
      <c r="D43" s="16" t="s">
        <v>66</v>
      </c>
      <c r="E43" s="16">
        <v>1</v>
      </c>
      <c r="F43" s="16" t="s">
        <v>18</v>
      </c>
      <c r="G43" s="18" t="s">
        <v>202</v>
      </c>
      <c r="H43" s="18" t="s">
        <v>203</v>
      </c>
      <c r="I43" s="18" t="s">
        <v>204</v>
      </c>
      <c r="J43" s="23">
        <f t="shared" si="0"/>
        <v>54.093333333333334</v>
      </c>
      <c r="K43" s="24"/>
      <c r="L43" s="23">
        <v>54.0933333333333</v>
      </c>
      <c r="M43" s="22" t="e">
        <f>SUMPRODUCT((#REF!=#REF!)*($L$3:$L$25703&gt;L43))+1</f>
        <v>#REF!</v>
      </c>
    </row>
    <row r="44" spans="1:13" s="1" customFormat="1" ht="13.5" hidden="1">
      <c r="A44" s="12" t="s">
        <v>205</v>
      </c>
      <c r="B44" s="13" t="s">
        <v>15</v>
      </c>
      <c r="C44" s="14" t="s">
        <v>206</v>
      </c>
      <c r="D44" s="16" t="s">
        <v>66</v>
      </c>
      <c r="E44" s="16">
        <v>1</v>
      </c>
      <c r="F44" s="16" t="s">
        <v>18</v>
      </c>
      <c r="G44" s="18" t="s">
        <v>207</v>
      </c>
      <c r="H44" s="18" t="s">
        <v>208</v>
      </c>
      <c r="I44" s="18" t="s">
        <v>209</v>
      </c>
      <c r="J44" s="23">
        <f t="shared" si="0"/>
        <v>54.04666666666666</v>
      </c>
      <c r="K44" s="24"/>
      <c r="L44" s="23">
        <v>54.0466666666667</v>
      </c>
      <c r="M44" s="22" t="e">
        <f>SUMPRODUCT((#REF!=#REF!)*($L$3:$L$25703&gt;L44))+1</f>
        <v>#REF!</v>
      </c>
    </row>
    <row r="45" spans="1:13" s="1" customFormat="1" ht="13.5" hidden="1">
      <c r="A45" s="12" t="s">
        <v>210</v>
      </c>
      <c r="B45" s="13" t="s">
        <v>15</v>
      </c>
      <c r="C45" s="14" t="s">
        <v>211</v>
      </c>
      <c r="D45" s="16" t="s">
        <v>66</v>
      </c>
      <c r="E45" s="16">
        <v>1</v>
      </c>
      <c r="F45" s="16" t="s">
        <v>18</v>
      </c>
      <c r="G45" s="18" t="s">
        <v>212</v>
      </c>
      <c r="H45" s="18" t="s">
        <v>213</v>
      </c>
      <c r="I45" s="18" t="s">
        <v>214</v>
      </c>
      <c r="J45" s="23">
        <f t="shared" si="0"/>
        <v>53.46</v>
      </c>
      <c r="K45" s="24"/>
      <c r="L45" s="23">
        <v>53.46</v>
      </c>
      <c r="M45" s="22" t="e">
        <f>SUMPRODUCT((#REF!=#REF!)*($L$3:$L$25703&gt;L45))+1</f>
        <v>#REF!</v>
      </c>
    </row>
    <row r="46" spans="1:13" s="1" customFormat="1" ht="13.5" hidden="1">
      <c r="A46" s="12" t="s">
        <v>215</v>
      </c>
      <c r="B46" s="13" t="s">
        <v>15</v>
      </c>
      <c r="C46" s="14" t="s">
        <v>216</v>
      </c>
      <c r="D46" s="16" t="s">
        <v>66</v>
      </c>
      <c r="E46" s="16">
        <v>1</v>
      </c>
      <c r="F46" s="16" t="s">
        <v>18</v>
      </c>
      <c r="G46" s="18" t="s">
        <v>217</v>
      </c>
      <c r="H46" s="18" t="s">
        <v>173</v>
      </c>
      <c r="I46" s="18" t="s">
        <v>218</v>
      </c>
      <c r="J46" s="23">
        <f t="shared" si="0"/>
        <v>52.86333333333334</v>
      </c>
      <c r="K46" s="24"/>
      <c r="L46" s="23">
        <v>52.8633333333333</v>
      </c>
      <c r="M46" s="22" t="e">
        <f>SUMPRODUCT((#REF!=#REF!)*($L$3:$L$25703&gt;L46))+1</f>
        <v>#REF!</v>
      </c>
    </row>
    <row r="47" spans="1:13" s="1" customFormat="1" ht="13.5" hidden="1">
      <c r="A47" s="12" t="s">
        <v>219</v>
      </c>
      <c r="B47" s="13" t="s">
        <v>15</v>
      </c>
      <c r="C47" s="14" t="s">
        <v>220</v>
      </c>
      <c r="D47" s="16" t="s">
        <v>66</v>
      </c>
      <c r="E47" s="16">
        <v>1</v>
      </c>
      <c r="F47" s="16" t="s">
        <v>18</v>
      </c>
      <c r="G47" s="18" t="s">
        <v>221</v>
      </c>
      <c r="H47" s="18" t="s">
        <v>116</v>
      </c>
      <c r="I47" s="18" t="s">
        <v>222</v>
      </c>
      <c r="J47" s="23">
        <f t="shared" si="0"/>
        <v>52.373333333333335</v>
      </c>
      <c r="K47" s="24"/>
      <c r="L47" s="23">
        <v>52.3733333333333</v>
      </c>
      <c r="M47" s="22" t="e">
        <f>SUMPRODUCT((#REF!=#REF!)*($L$3:$L$25703&gt;L47))+1</f>
        <v>#REF!</v>
      </c>
    </row>
    <row r="48" spans="1:13" s="1" customFormat="1" ht="13.5" hidden="1">
      <c r="A48" s="12" t="s">
        <v>223</v>
      </c>
      <c r="B48" s="13" t="s">
        <v>15</v>
      </c>
      <c r="C48" s="14" t="s">
        <v>224</v>
      </c>
      <c r="D48" s="16" t="s">
        <v>66</v>
      </c>
      <c r="E48" s="16">
        <v>1</v>
      </c>
      <c r="F48" s="16" t="s">
        <v>18</v>
      </c>
      <c r="G48" s="18" t="s">
        <v>225</v>
      </c>
      <c r="H48" s="18" t="s">
        <v>188</v>
      </c>
      <c r="I48" s="18" t="s">
        <v>226</v>
      </c>
      <c r="J48" s="23">
        <f t="shared" si="0"/>
        <v>51.70333333333334</v>
      </c>
      <c r="K48" s="24"/>
      <c r="L48" s="23">
        <v>51.7033333333333</v>
      </c>
      <c r="M48" s="22" t="e">
        <f>SUMPRODUCT((#REF!=#REF!)*($L$3:$L$25703&gt;L48))+1</f>
        <v>#REF!</v>
      </c>
    </row>
    <row r="49" spans="1:13" s="1" customFormat="1" ht="13.5" hidden="1">
      <c r="A49" s="12" t="s">
        <v>227</v>
      </c>
      <c r="B49" s="13" t="s">
        <v>15</v>
      </c>
      <c r="C49" s="14" t="s">
        <v>228</v>
      </c>
      <c r="D49" s="16" t="s">
        <v>66</v>
      </c>
      <c r="E49" s="16">
        <v>1</v>
      </c>
      <c r="F49" s="16" t="s">
        <v>18</v>
      </c>
      <c r="G49" s="18" t="s">
        <v>229</v>
      </c>
      <c r="H49" s="18" t="s">
        <v>230</v>
      </c>
      <c r="I49" s="18" t="s">
        <v>231</v>
      </c>
      <c r="J49" s="23">
        <f t="shared" si="0"/>
        <v>51.699999999999996</v>
      </c>
      <c r="K49" s="24"/>
      <c r="L49" s="23">
        <v>51.7</v>
      </c>
      <c r="M49" s="22" t="e">
        <f>SUMPRODUCT((#REF!=#REF!)*($L$3:$L$25703&gt;L49))+1</f>
        <v>#REF!</v>
      </c>
    </row>
    <row r="50" spans="1:13" s="1" customFormat="1" ht="13.5" hidden="1">
      <c r="A50" s="12" t="s">
        <v>232</v>
      </c>
      <c r="B50" s="13" t="s">
        <v>23</v>
      </c>
      <c r="C50" s="14" t="s">
        <v>233</v>
      </c>
      <c r="D50" s="16" t="s">
        <v>66</v>
      </c>
      <c r="E50" s="16">
        <v>1</v>
      </c>
      <c r="F50" s="16" t="s">
        <v>18</v>
      </c>
      <c r="G50" s="18" t="s">
        <v>234</v>
      </c>
      <c r="H50" s="18" t="s">
        <v>188</v>
      </c>
      <c r="I50" s="18" t="s">
        <v>235</v>
      </c>
      <c r="J50" s="23">
        <f t="shared" si="0"/>
        <v>51.18666666666667</v>
      </c>
      <c r="K50" s="24"/>
      <c r="L50" s="23">
        <v>51.1866666666667</v>
      </c>
      <c r="M50" s="22" t="e">
        <f>SUMPRODUCT((#REF!=#REF!)*($L$3:$L$25703&gt;L50))+1</f>
        <v>#REF!</v>
      </c>
    </row>
    <row r="51" spans="1:13" s="1" customFormat="1" ht="13.5" hidden="1">
      <c r="A51" s="12" t="s">
        <v>236</v>
      </c>
      <c r="B51" s="13" t="s">
        <v>15</v>
      </c>
      <c r="C51" s="14" t="s">
        <v>237</v>
      </c>
      <c r="D51" s="16" t="s">
        <v>66</v>
      </c>
      <c r="E51" s="16">
        <v>1</v>
      </c>
      <c r="F51" s="16" t="s">
        <v>18</v>
      </c>
      <c r="G51" s="18" t="s">
        <v>238</v>
      </c>
      <c r="H51" s="18" t="s">
        <v>173</v>
      </c>
      <c r="I51" s="18" t="s">
        <v>239</v>
      </c>
      <c r="J51" s="23">
        <f t="shared" si="0"/>
        <v>50.806666666666665</v>
      </c>
      <c r="K51" s="24"/>
      <c r="L51" s="23">
        <v>50.8066666666667</v>
      </c>
      <c r="M51" s="22" t="e">
        <f>SUMPRODUCT((#REF!=#REF!)*($L$3:$L$25703&gt;L51))+1</f>
        <v>#REF!</v>
      </c>
    </row>
    <row r="52" spans="1:13" s="1" customFormat="1" ht="13.5" hidden="1">
      <c r="A52" s="12" t="s">
        <v>240</v>
      </c>
      <c r="B52" s="13" t="s">
        <v>15</v>
      </c>
      <c r="C52" s="14" t="s">
        <v>241</v>
      </c>
      <c r="D52" s="16" t="s">
        <v>66</v>
      </c>
      <c r="E52" s="16">
        <v>1</v>
      </c>
      <c r="F52" s="16" t="s">
        <v>18</v>
      </c>
      <c r="G52" s="18" t="s">
        <v>242</v>
      </c>
      <c r="H52" s="18" t="s">
        <v>243</v>
      </c>
      <c r="I52" s="18" t="s">
        <v>244</v>
      </c>
      <c r="J52" s="23">
        <f t="shared" si="0"/>
        <v>50.72</v>
      </c>
      <c r="K52" s="24"/>
      <c r="L52" s="23">
        <v>50.72</v>
      </c>
      <c r="M52" s="22" t="e">
        <f>SUMPRODUCT((#REF!=#REF!)*($L$3:$L$25703&gt;L52))+1</f>
        <v>#REF!</v>
      </c>
    </row>
    <row r="53" spans="1:13" s="1" customFormat="1" ht="13.5" hidden="1">
      <c r="A53" s="12" t="s">
        <v>245</v>
      </c>
      <c r="B53" s="13" t="s">
        <v>15</v>
      </c>
      <c r="C53" s="14" t="s">
        <v>246</v>
      </c>
      <c r="D53" s="16" t="s">
        <v>66</v>
      </c>
      <c r="E53" s="16">
        <v>1</v>
      </c>
      <c r="F53" s="16" t="s">
        <v>18</v>
      </c>
      <c r="G53" s="18" t="s">
        <v>247</v>
      </c>
      <c r="H53" s="18" t="s">
        <v>248</v>
      </c>
      <c r="I53" s="18" t="s">
        <v>249</v>
      </c>
      <c r="J53" s="23">
        <f t="shared" si="0"/>
        <v>50.38333333333333</v>
      </c>
      <c r="K53" s="24"/>
      <c r="L53" s="23">
        <v>50.3833333333333</v>
      </c>
      <c r="M53" s="22" t="e">
        <f>SUMPRODUCT((#REF!=#REF!)*($L$3:$L$25703&gt;L53))+1</f>
        <v>#REF!</v>
      </c>
    </row>
    <row r="54" spans="1:13" s="1" customFormat="1" ht="13.5" hidden="1">
      <c r="A54" s="12" t="s">
        <v>250</v>
      </c>
      <c r="B54" s="13" t="s">
        <v>15</v>
      </c>
      <c r="C54" s="14" t="s">
        <v>251</v>
      </c>
      <c r="D54" s="16" t="s">
        <v>66</v>
      </c>
      <c r="E54" s="16">
        <v>1</v>
      </c>
      <c r="F54" s="16" t="s">
        <v>18</v>
      </c>
      <c r="G54" s="18" t="s">
        <v>252</v>
      </c>
      <c r="H54" s="18" t="s">
        <v>253</v>
      </c>
      <c r="I54" s="18" t="s">
        <v>254</v>
      </c>
      <c r="J54" s="23">
        <f t="shared" si="0"/>
        <v>50.25</v>
      </c>
      <c r="K54" s="24"/>
      <c r="L54" s="23">
        <v>50.25</v>
      </c>
      <c r="M54" s="22" t="e">
        <f>SUMPRODUCT((#REF!=#REF!)*($L$3:$L$25703&gt;L54))+1</f>
        <v>#REF!</v>
      </c>
    </row>
    <row r="55" spans="1:13" s="1" customFormat="1" ht="13.5" hidden="1">
      <c r="A55" s="12" t="s">
        <v>255</v>
      </c>
      <c r="B55" s="13" t="s">
        <v>15</v>
      </c>
      <c r="C55" s="14" t="s">
        <v>256</v>
      </c>
      <c r="D55" s="16" t="s">
        <v>66</v>
      </c>
      <c r="E55" s="16">
        <v>1</v>
      </c>
      <c r="F55" s="16" t="s">
        <v>18</v>
      </c>
      <c r="G55" s="18" t="s">
        <v>257</v>
      </c>
      <c r="H55" s="18" t="s">
        <v>258</v>
      </c>
      <c r="I55" s="18" t="s">
        <v>259</v>
      </c>
      <c r="J55" s="23">
        <f t="shared" si="0"/>
        <v>50.24333333333333</v>
      </c>
      <c r="K55" s="24"/>
      <c r="L55" s="23">
        <v>50.2433333333333</v>
      </c>
      <c r="M55" s="22" t="e">
        <f>SUMPRODUCT((#REF!=#REF!)*($L$3:$L$25703&gt;L55))+1</f>
        <v>#REF!</v>
      </c>
    </row>
    <row r="56" spans="1:13" s="1" customFormat="1" ht="13.5" hidden="1">
      <c r="A56" s="12" t="s">
        <v>260</v>
      </c>
      <c r="B56" s="13" t="s">
        <v>15</v>
      </c>
      <c r="C56" s="14" t="s">
        <v>261</v>
      </c>
      <c r="D56" s="16" t="s">
        <v>66</v>
      </c>
      <c r="E56" s="16">
        <v>1</v>
      </c>
      <c r="F56" s="16" t="s">
        <v>18</v>
      </c>
      <c r="G56" s="18" t="s">
        <v>262</v>
      </c>
      <c r="H56" s="18" t="s">
        <v>263</v>
      </c>
      <c r="I56" s="18" t="s">
        <v>264</v>
      </c>
      <c r="J56" s="23">
        <f t="shared" si="0"/>
        <v>50.23</v>
      </c>
      <c r="K56" s="24"/>
      <c r="L56" s="23">
        <v>50.23</v>
      </c>
      <c r="M56" s="22" t="e">
        <f>SUMPRODUCT((#REF!=#REF!)*($L$3:$L$25703&gt;L56))+1</f>
        <v>#REF!</v>
      </c>
    </row>
    <row r="57" spans="1:13" s="1" customFormat="1" ht="13.5" hidden="1">
      <c r="A57" s="12" t="s">
        <v>265</v>
      </c>
      <c r="B57" s="13" t="s">
        <v>15</v>
      </c>
      <c r="C57" s="14" t="s">
        <v>266</v>
      </c>
      <c r="D57" s="16" t="s">
        <v>66</v>
      </c>
      <c r="E57" s="16">
        <v>1</v>
      </c>
      <c r="F57" s="16" t="s">
        <v>18</v>
      </c>
      <c r="G57" s="18" t="s">
        <v>267</v>
      </c>
      <c r="H57" s="18" t="s">
        <v>116</v>
      </c>
      <c r="I57" s="18" t="s">
        <v>268</v>
      </c>
      <c r="J57" s="23">
        <f t="shared" si="0"/>
        <v>50.13999999999999</v>
      </c>
      <c r="K57" s="24"/>
      <c r="L57" s="23">
        <v>50.14</v>
      </c>
      <c r="M57" s="22" t="e">
        <f>SUMPRODUCT((#REF!=#REF!)*($L$3:$L$25703&gt;L57))+1</f>
        <v>#REF!</v>
      </c>
    </row>
    <row r="58" spans="1:13" s="1" customFormat="1" ht="13.5" hidden="1">
      <c r="A58" s="12" t="s">
        <v>269</v>
      </c>
      <c r="B58" s="13" t="s">
        <v>15</v>
      </c>
      <c r="C58" s="14" t="s">
        <v>270</v>
      </c>
      <c r="D58" s="16" t="s">
        <v>66</v>
      </c>
      <c r="E58" s="16">
        <v>1</v>
      </c>
      <c r="F58" s="16" t="s">
        <v>18</v>
      </c>
      <c r="G58" s="18" t="s">
        <v>271</v>
      </c>
      <c r="H58" s="18" t="s">
        <v>272</v>
      </c>
      <c r="I58" s="18" t="s">
        <v>273</v>
      </c>
      <c r="J58" s="23">
        <f t="shared" si="0"/>
        <v>50.02333333333333</v>
      </c>
      <c r="K58" s="24"/>
      <c r="L58" s="23">
        <v>50.0233333333333</v>
      </c>
      <c r="M58" s="22" t="e">
        <f>SUMPRODUCT((#REF!=#REF!)*($L$3:$L$25703&gt;L58))+1</f>
        <v>#REF!</v>
      </c>
    </row>
    <row r="59" spans="1:13" s="1" customFormat="1" ht="13.5" hidden="1">
      <c r="A59" s="12" t="s">
        <v>274</v>
      </c>
      <c r="B59" s="13" t="s">
        <v>15</v>
      </c>
      <c r="C59" s="14" t="s">
        <v>275</v>
      </c>
      <c r="D59" s="16" t="s">
        <v>66</v>
      </c>
      <c r="E59" s="16">
        <v>1</v>
      </c>
      <c r="F59" s="16" t="s">
        <v>18</v>
      </c>
      <c r="G59" s="18" t="s">
        <v>276</v>
      </c>
      <c r="H59" s="18" t="s">
        <v>277</v>
      </c>
      <c r="I59" s="18" t="s">
        <v>278</v>
      </c>
      <c r="J59" s="23">
        <f t="shared" si="0"/>
        <v>49.330000000000005</v>
      </c>
      <c r="K59" s="24"/>
      <c r="L59" s="23">
        <v>49.33</v>
      </c>
      <c r="M59" s="22" t="e">
        <f>SUMPRODUCT((#REF!=#REF!)*($L$3:$L$25703&gt;L59))+1</f>
        <v>#REF!</v>
      </c>
    </row>
    <row r="60" spans="1:13" s="1" customFormat="1" ht="13.5" hidden="1">
      <c r="A60" s="12" t="s">
        <v>279</v>
      </c>
      <c r="B60" s="13" t="s">
        <v>15</v>
      </c>
      <c r="C60" s="14" t="s">
        <v>280</v>
      </c>
      <c r="D60" s="16" t="s">
        <v>66</v>
      </c>
      <c r="E60" s="16">
        <v>1</v>
      </c>
      <c r="F60" s="16" t="s">
        <v>18</v>
      </c>
      <c r="G60" s="18" t="s">
        <v>281</v>
      </c>
      <c r="H60" s="18" t="s">
        <v>282</v>
      </c>
      <c r="I60" s="18" t="s">
        <v>283</v>
      </c>
      <c r="J60" s="23">
        <f t="shared" si="0"/>
        <v>47.99</v>
      </c>
      <c r="K60" s="24"/>
      <c r="L60" s="23">
        <v>47.99</v>
      </c>
      <c r="M60" s="22" t="e">
        <f>SUMPRODUCT((#REF!=#REF!)*($L$3:$L$25703&gt;L60))+1</f>
        <v>#REF!</v>
      </c>
    </row>
    <row r="61" spans="1:13" s="1" customFormat="1" ht="13.5" hidden="1">
      <c r="A61" s="12" t="s">
        <v>284</v>
      </c>
      <c r="B61" s="13" t="s">
        <v>23</v>
      </c>
      <c r="C61" s="14" t="s">
        <v>285</v>
      </c>
      <c r="D61" s="16" t="s">
        <v>66</v>
      </c>
      <c r="E61" s="16">
        <v>1</v>
      </c>
      <c r="F61" s="16" t="s">
        <v>18</v>
      </c>
      <c r="G61" s="18" t="s">
        <v>286</v>
      </c>
      <c r="H61" s="18" t="s">
        <v>287</v>
      </c>
      <c r="I61" s="18" t="s">
        <v>288</v>
      </c>
      <c r="J61" s="23">
        <f t="shared" si="0"/>
        <v>47.86333333333334</v>
      </c>
      <c r="K61" s="24"/>
      <c r="L61" s="23">
        <v>47.8633333333333</v>
      </c>
      <c r="M61" s="22" t="e">
        <f>SUMPRODUCT((#REF!=#REF!)*($L$3:$L$25703&gt;L61))+1</f>
        <v>#REF!</v>
      </c>
    </row>
    <row r="62" spans="1:13" s="1" customFormat="1" ht="13.5" hidden="1">
      <c r="A62" s="12" t="s">
        <v>289</v>
      </c>
      <c r="B62" s="13" t="s">
        <v>15</v>
      </c>
      <c r="C62" s="14" t="s">
        <v>290</v>
      </c>
      <c r="D62" s="16" t="s">
        <v>66</v>
      </c>
      <c r="E62" s="16">
        <v>1</v>
      </c>
      <c r="F62" s="16" t="s">
        <v>18</v>
      </c>
      <c r="G62" s="18" t="s">
        <v>291</v>
      </c>
      <c r="H62" s="18" t="s">
        <v>292</v>
      </c>
      <c r="I62" s="18" t="s">
        <v>293</v>
      </c>
      <c r="J62" s="23">
        <f t="shared" si="0"/>
        <v>47.376666666666665</v>
      </c>
      <c r="K62" s="24"/>
      <c r="L62" s="23">
        <v>47.3766666666667</v>
      </c>
      <c r="M62" s="22" t="e">
        <f>SUMPRODUCT((#REF!=#REF!)*($L$3:$L$25703&gt;L62))+1</f>
        <v>#REF!</v>
      </c>
    </row>
    <row r="63" spans="1:13" s="1" customFormat="1" ht="13.5" hidden="1">
      <c r="A63" s="12" t="s">
        <v>294</v>
      </c>
      <c r="B63" s="13" t="s">
        <v>23</v>
      </c>
      <c r="C63" s="14" t="s">
        <v>295</v>
      </c>
      <c r="D63" s="16" t="s">
        <v>66</v>
      </c>
      <c r="E63" s="16">
        <v>1</v>
      </c>
      <c r="F63" s="16" t="s">
        <v>18</v>
      </c>
      <c r="G63" s="18" t="s">
        <v>296</v>
      </c>
      <c r="H63" s="18" t="s">
        <v>297</v>
      </c>
      <c r="I63" s="18" t="s">
        <v>298</v>
      </c>
      <c r="J63" s="23">
        <f t="shared" si="0"/>
        <v>47.196666666666665</v>
      </c>
      <c r="K63" s="24"/>
      <c r="L63" s="23">
        <v>47.1966666666667</v>
      </c>
      <c r="M63" s="22" t="e">
        <f>SUMPRODUCT((#REF!=#REF!)*($L$3:$L$25703&gt;L63))+1</f>
        <v>#REF!</v>
      </c>
    </row>
    <row r="64" spans="1:13" s="1" customFormat="1" ht="13.5" hidden="1">
      <c r="A64" s="12" t="s">
        <v>299</v>
      </c>
      <c r="B64" s="13" t="s">
        <v>15</v>
      </c>
      <c r="C64" s="14" t="s">
        <v>300</v>
      </c>
      <c r="D64" s="16" t="s">
        <v>66</v>
      </c>
      <c r="E64" s="16">
        <v>1</v>
      </c>
      <c r="F64" s="16" t="s">
        <v>18</v>
      </c>
      <c r="G64" s="18" t="s">
        <v>301</v>
      </c>
      <c r="H64" s="18" t="s">
        <v>302</v>
      </c>
      <c r="I64" s="18" t="s">
        <v>303</v>
      </c>
      <c r="J64" s="23">
        <f t="shared" si="0"/>
        <v>46.28333333333333</v>
      </c>
      <c r="K64" s="24"/>
      <c r="L64" s="23">
        <v>46.2833333333333</v>
      </c>
      <c r="M64" s="22" t="e">
        <f>SUMPRODUCT((#REF!=#REF!)*($L$3:$L$25703&gt;L64))+1</f>
        <v>#REF!</v>
      </c>
    </row>
    <row r="65" spans="1:13" s="1" customFormat="1" ht="13.5" hidden="1">
      <c r="A65" s="12" t="s">
        <v>304</v>
      </c>
      <c r="B65" s="13" t="s">
        <v>15</v>
      </c>
      <c r="C65" s="14" t="s">
        <v>305</v>
      </c>
      <c r="D65" s="16" t="s">
        <v>66</v>
      </c>
      <c r="E65" s="16">
        <v>1</v>
      </c>
      <c r="F65" s="16" t="s">
        <v>18</v>
      </c>
      <c r="G65" s="18" t="s">
        <v>291</v>
      </c>
      <c r="H65" s="18" t="s">
        <v>306</v>
      </c>
      <c r="I65" s="18" t="s">
        <v>307</v>
      </c>
      <c r="J65" s="23">
        <f t="shared" si="0"/>
        <v>45.876666666666665</v>
      </c>
      <c r="K65" s="24"/>
      <c r="L65" s="23">
        <v>45.8766666666667</v>
      </c>
      <c r="M65" s="22" t="e">
        <f>SUMPRODUCT((#REF!=#REF!)*($L$3:$L$25703&gt;L65))+1</f>
        <v>#REF!</v>
      </c>
    </row>
    <row r="66" spans="1:13" s="1" customFormat="1" ht="13.5" hidden="1">
      <c r="A66" s="12" t="s">
        <v>308</v>
      </c>
      <c r="B66" s="13" t="s">
        <v>23</v>
      </c>
      <c r="C66" s="14" t="s">
        <v>309</v>
      </c>
      <c r="D66" s="16" t="s">
        <v>66</v>
      </c>
      <c r="E66" s="16">
        <v>1</v>
      </c>
      <c r="F66" s="16" t="s">
        <v>18</v>
      </c>
      <c r="G66" s="18" t="s">
        <v>310</v>
      </c>
      <c r="H66" s="18" t="s">
        <v>306</v>
      </c>
      <c r="I66" s="18" t="s">
        <v>311</v>
      </c>
      <c r="J66" s="23">
        <f t="shared" si="0"/>
        <v>45.29333333333333</v>
      </c>
      <c r="K66" s="24"/>
      <c r="L66" s="23">
        <v>45.2933333333333</v>
      </c>
      <c r="M66" s="22" t="e">
        <f>SUMPRODUCT((#REF!=#REF!)*($L$3:$L$25703&gt;L66))+1</f>
        <v>#REF!</v>
      </c>
    </row>
    <row r="67" spans="1:13" s="1" customFormat="1" ht="13.5" hidden="1">
      <c r="A67" s="12" t="s">
        <v>312</v>
      </c>
      <c r="B67" s="13" t="s">
        <v>15</v>
      </c>
      <c r="C67" s="14" t="s">
        <v>313</v>
      </c>
      <c r="D67" s="16" t="s">
        <v>66</v>
      </c>
      <c r="E67" s="16">
        <v>1</v>
      </c>
      <c r="F67" s="16" t="s">
        <v>18</v>
      </c>
      <c r="G67" s="18" t="s">
        <v>314</v>
      </c>
      <c r="H67" s="18" t="s">
        <v>315</v>
      </c>
      <c r="I67" s="18" t="s">
        <v>316</v>
      </c>
      <c r="J67" s="23">
        <f t="shared" si="0"/>
        <v>44.41</v>
      </c>
      <c r="K67" s="24"/>
      <c r="L67" s="23">
        <v>44.41</v>
      </c>
      <c r="M67" s="22" t="e">
        <f>SUMPRODUCT((#REF!=#REF!)*($L$3:$L$25703&gt;L67))+1</f>
        <v>#REF!</v>
      </c>
    </row>
    <row r="68" spans="1:13" s="1" customFormat="1" ht="13.5" hidden="1">
      <c r="A68" s="12" t="s">
        <v>317</v>
      </c>
      <c r="B68" s="13" t="s">
        <v>23</v>
      </c>
      <c r="C68" s="14" t="s">
        <v>318</v>
      </c>
      <c r="D68" s="16" t="s">
        <v>66</v>
      </c>
      <c r="E68" s="16">
        <v>1</v>
      </c>
      <c r="F68" s="16" t="s">
        <v>18</v>
      </c>
      <c r="G68" s="18" t="s">
        <v>319</v>
      </c>
      <c r="H68" s="18" t="s">
        <v>320</v>
      </c>
      <c r="I68" s="18" t="s">
        <v>321</v>
      </c>
      <c r="J68" s="23">
        <f t="shared" si="0"/>
        <v>42.32333333333333</v>
      </c>
      <c r="K68" s="24"/>
      <c r="L68" s="23">
        <v>42.3233333333333</v>
      </c>
      <c r="M68" s="22" t="e">
        <f>SUMPRODUCT((#REF!=#REF!)*($L$3:$L$25703&gt;L68))+1</f>
        <v>#REF!</v>
      </c>
    </row>
    <row r="69" spans="1:13" s="1" customFormat="1" ht="13.5" hidden="1">
      <c r="A69" s="12" t="s">
        <v>322</v>
      </c>
      <c r="B69" s="13" t="s">
        <v>15</v>
      </c>
      <c r="C69" s="14" t="s">
        <v>323</v>
      </c>
      <c r="D69" s="16" t="s">
        <v>66</v>
      </c>
      <c r="E69" s="16">
        <v>1</v>
      </c>
      <c r="F69" s="16" t="s">
        <v>18</v>
      </c>
      <c r="G69" s="18" t="s">
        <v>324</v>
      </c>
      <c r="H69" s="18" t="s">
        <v>325</v>
      </c>
      <c r="I69" s="18" t="s">
        <v>326</v>
      </c>
      <c r="J69" s="23">
        <f t="shared" si="0"/>
        <v>40.02333333333333</v>
      </c>
      <c r="K69" s="24"/>
      <c r="L69" s="23">
        <v>40.0233333333333</v>
      </c>
      <c r="M69" s="22" t="e">
        <f>SUMPRODUCT((#REF!=#REF!)*($L$3:$L$25703&gt;L69))+1</f>
        <v>#REF!</v>
      </c>
    </row>
    <row r="70" spans="1:13" s="1" customFormat="1" ht="13.5" hidden="1">
      <c r="A70" s="12" t="s">
        <v>327</v>
      </c>
      <c r="B70" s="13" t="s">
        <v>15</v>
      </c>
      <c r="C70" s="14" t="s">
        <v>328</v>
      </c>
      <c r="D70" s="16" t="s">
        <v>66</v>
      </c>
      <c r="E70" s="16">
        <v>1</v>
      </c>
      <c r="F70" s="16" t="s">
        <v>18</v>
      </c>
      <c r="G70" s="18" t="s">
        <v>329</v>
      </c>
      <c r="H70" s="18" t="s">
        <v>272</v>
      </c>
      <c r="I70" s="18" t="s">
        <v>330</v>
      </c>
      <c r="J70" s="23">
        <f aca="true" t="shared" si="1" ref="J70:J73">I70/3</f>
        <v>38.54333333333333</v>
      </c>
      <c r="K70" s="24"/>
      <c r="L70" s="23">
        <v>38.5433333333333</v>
      </c>
      <c r="M70" s="22" t="e">
        <f>SUMPRODUCT((#REF!=#REF!)*($L$3:$L$25703&gt;L70))+1</f>
        <v>#REF!</v>
      </c>
    </row>
    <row r="71" spans="1:13" s="1" customFormat="1" ht="13.5" hidden="1">
      <c r="A71" s="12" t="s">
        <v>331</v>
      </c>
      <c r="B71" s="13" t="s">
        <v>15</v>
      </c>
      <c r="C71" s="14" t="s">
        <v>332</v>
      </c>
      <c r="D71" s="16" t="s">
        <v>66</v>
      </c>
      <c r="E71" s="16">
        <v>1</v>
      </c>
      <c r="F71" s="16" t="s">
        <v>18</v>
      </c>
      <c r="G71" s="18" t="s">
        <v>333</v>
      </c>
      <c r="H71" s="18" t="s">
        <v>334</v>
      </c>
      <c r="I71" s="18" t="s">
        <v>335</v>
      </c>
      <c r="J71" s="23">
        <f t="shared" si="1"/>
        <v>37.906666666666666</v>
      </c>
      <c r="K71" s="24"/>
      <c r="L71" s="23">
        <v>37.9066666666667</v>
      </c>
      <c r="M71" s="22" t="e">
        <f>SUMPRODUCT((#REF!=#REF!)*($L$3:$L$25703&gt;L71))+1</f>
        <v>#REF!</v>
      </c>
    </row>
    <row r="72" spans="1:13" s="1" customFormat="1" ht="13.5" hidden="1">
      <c r="A72" s="12" t="s">
        <v>336</v>
      </c>
      <c r="B72" s="13" t="s">
        <v>15</v>
      </c>
      <c r="C72" s="14" t="s">
        <v>337</v>
      </c>
      <c r="D72" s="16" t="s">
        <v>66</v>
      </c>
      <c r="E72" s="16">
        <v>1</v>
      </c>
      <c r="F72" s="16" t="s">
        <v>18</v>
      </c>
      <c r="G72" s="18" t="s">
        <v>338</v>
      </c>
      <c r="H72" s="18" t="s">
        <v>339</v>
      </c>
      <c r="I72" s="18" t="s">
        <v>340</v>
      </c>
      <c r="J72" s="23">
        <f t="shared" si="1"/>
        <v>35.37</v>
      </c>
      <c r="K72" s="24"/>
      <c r="L72" s="23">
        <v>35.37</v>
      </c>
      <c r="M72" s="22" t="e">
        <f>SUMPRODUCT((#REF!=#REF!)*($L$3:$L$25703&gt;L72))+1</f>
        <v>#REF!</v>
      </c>
    </row>
    <row r="73" spans="1:13" s="1" customFormat="1" ht="13.5" hidden="1">
      <c r="A73" s="12" t="s">
        <v>341</v>
      </c>
      <c r="B73" s="13" t="s">
        <v>23</v>
      </c>
      <c r="C73" s="14" t="s">
        <v>342</v>
      </c>
      <c r="D73" s="16" t="s">
        <v>66</v>
      </c>
      <c r="E73" s="16">
        <v>1</v>
      </c>
      <c r="F73" s="16" t="s">
        <v>18</v>
      </c>
      <c r="G73" s="18" t="s">
        <v>343</v>
      </c>
      <c r="H73" s="18" t="s">
        <v>344</v>
      </c>
      <c r="I73" s="18" t="s">
        <v>345</v>
      </c>
      <c r="J73" s="23">
        <f t="shared" si="1"/>
        <v>32.13</v>
      </c>
      <c r="K73" s="24"/>
      <c r="L73" s="23">
        <v>32.13</v>
      </c>
      <c r="M73" s="22" t="e">
        <f>SUMPRODUCT((#REF!=#REF!)*($L$3:$L$25703&gt;L73))+1</f>
        <v>#REF!</v>
      </c>
    </row>
    <row r="74" spans="1:13" s="1" customFormat="1" ht="13.5" hidden="1">
      <c r="A74" s="12" t="s">
        <v>346</v>
      </c>
      <c r="B74" s="13" t="s">
        <v>15</v>
      </c>
      <c r="C74" s="14" t="s">
        <v>347</v>
      </c>
      <c r="D74" s="16" t="s">
        <v>66</v>
      </c>
      <c r="E74" s="16">
        <v>1</v>
      </c>
      <c r="F74" s="16" t="s">
        <v>18</v>
      </c>
      <c r="G74" s="18">
        <v>-1</v>
      </c>
      <c r="H74" s="18">
        <v>-1</v>
      </c>
      <c r="I74" s="18">
        <v>-1</v>
      </c>
      <c r="J74" s="23">
        <v>-1</v>
      </c>
      <c r="K74" s="24"/>
      <c r="L74" s="23">
        <v>-1</v>
      </c>
      <c r="M74" s="22" t="e">
        <f>SUMPRODUCT((#REF!=#REF!)*($L$3:$L$25703&gt;L74))+1</f>
        <v>#REF!</v>
      </c>
    </row>
    <row r="75" spans="1:13" s="1" customFormat="1" ht="13.5" hidden="1">
      <c r="A75" s="12" t="s">
        <v>348</v>
      </c>
      <c r="B75" s="13" t="s">
        <v>15</v>
      </c>
      <c r="C75" s="14" t="s">
        <v>349</v>
      </c>
      <c r="D75" s="16" t="s">
        <v>66</v>
      </c>
      <c r="E75" s="16">
        <v>1</v>
      </c>
      <c r="F75" s="16" t="s">
        <v>18</v>
      </c>
      <c r="G75" s="18">
        <v>-1</v>
      </c>
      <c r="H75" s="18">
        <v>-1</v>
      </c>
      <c r="I75" s="18">
        <v>-1</v>
      </c>
      <c r="J75" s="23">
        <v>-1</v>
      </c>
      <c r="K75" s="24"/>
      <c r="L75" s="23">
        <v>-1</v>
      </c>
      <c r="M75" s="22" t="e">
        <f>SUMPRODUCT((#REF!=#REF!)*($L$3:$L$25703&gt;L75))+1</f>
        <v>#REF!</v>
      </c>
    </row>
    <row r="76" spans="1:13" s="1" customFormat="1" ht="13.5" hidden="1">
      <c r="A76" s="12" t="s">
        <v>350</v>
      </c>
      <c r="B76" s="13" t="s">
        <v>23</v>
      </c>
      <c r="C76" s="14" t="s">
        <v>351</v>
      </c>
      <c r="D76" s="16" t="s">
        <v>66</v>
      </c>
      <c r="E76" s="16">
        <v>1</v>
      </c>
      <c r="F76" s="16" t="s">
        <v>18</v>
      </c>
      <c r="G76" s="18">
        <v>-1</v>
      </c>
      <c r="H76" s="18">
        <v>-1</v>
      </c>
      <c r="I76" s="18">
        <v>-1</v>
      </c>
      <c r="J76" s="23">
        <v>-1</v>
      </c>
      <c r="K76" s="24"/>
      <c r="L76" s="23">
        <v>-1</v>
      </c>
      <c r="M76" s="22" t="e">
        <f>SUMPRODUCT((#REF!=#REF!)*($L$3:$L$25703&gt;L76))+1</f>
        <v>#REF!</v>
      </c>
    </row>
    <row r="77" spans="1:13" s="1" customFormat="1" ht="13.5" hidden="1">
      <c r="A77" s="12" t="s">
        <v>352</v>
      </c>
      <c r="B77" s="13" t="s">
        <v>23</v>
      </c>
      <c r="C77" s="14" t="s">
        <v>353</v>
      </c>
      <c r="D77" s="16" t="s">
        <v>66</v>
      </c>
      <c r="E77" s="16">
        <v>1</v>
      </c>
      <c r="F77" s="16" t="s">
        <v>18</v>
      </c>
      <c r="G77" s="18">
        <v>-1</v>
      </c>
      <c r="H77" s="18">
        <v>-1</v>
      </c>
      <c r="I77" s="18">
        <v>-1</v>
      </c>
      <c r="J77" s="23">
        <v>-1</v>
      </c>
      <c r="K77" s="24"/>
      <c r="L77" s="23">
        <v>-1</v>
      </c>
      <c r="M77" s="22" t="e">
        <f>SUMPRODUCT((#REF!=#REF!)*($L$3:$L$25703&gt;L77))+1</f>
        <v>#REF!</v>
      </c>
    </row>
    <row r="78" spans="1:13" s="1" customFormat="1" ht="13.5" hidden="1">
      <c r="A78" s="12" t="s">
        <v>354</v>
      </c>
      <c r="B78" s="13" t="s">
        <v>15</v>
      </c>
      <c r="C78" s="14" t="s">
        <v>355</v>
      </c>
      <c r="D78" s="16" t="s">
        <v>66</v>
      </c>
      <c r="E78" s="16">
        <v>1</v>
      </c>
      <c r="F78" s="16" t="s">
        <v>18</v>
      </c>
      <c r="G78" s="18">
        <v>-1</v>
      </c>
      <c r="H78" s="18">
        <v>-1</v>
      </c>
      <c r="I78" s="18">
        <v>-1</v>
      </c>
      <c r="J78" s="23">
        <v>-1</v>
      </c>
      <c r="K78" s="24"/>
      <c r="L78" s="23">
        <v>-1</v>
      </c>
      <c r="M78" s="22" t="e">
        <f>SUMPRODUCT((#REF!=#REF!)*($L$3:$L$25703&gt;L78))+1</f>
        <v>#REF!</v>
      </c>
    </row>
    <row r="79" spans="1:13" s="1" customFormat="1" ht="13.5" hidden="1">
      <c r="A79" s="12" t="s">
        <v>356</v>
      </c>
      <c r="B79" s="13" t="s">
        <v>15</v>
      </c>
      <c r="C79" s="14" t="s">
        <v>357</v>
      </c>
      <c r="D79" s="16" t="s">
        <v>66</v>
      </c>
      <c r="E79" s="16">
        <v>1</v>
      </c>
      <c r="F79" s="16" t="s">
        <v>18</v>
      </c>
      <c r="G79" s="18">
        <v>-1</v>
      </c>
      <c r="H79" s="18">
        <v>-1</v>
      </c>
      <c r="I79" s="18">
        <v>-1</v>
      </c>
      <c r="J79" s="23">
        <v>-1</v>
      </c>
      <c r="K79" s="24"/>
      <c r="L79" s="23">
        <v>-1</v>
      </c>
      <c r="M79" s="22" t="e">
        <f>SUMPRODUCT((#REF!=#REF!)*($L$3:$L$25703&gt;L79))+1</f>
        <v>#REF!</v>
      </c>
    </row>
    <row r="80" spans="1:13" s="1" customFormat="1" ht="13.5" hidden="1">
      <c r="A80" s="12" t="s">
        <v>358</v>
      </c>
      <c r="B80" s="13" t="s">
        <v>15</v>
      </c>
      <c r="C80" s="14" t="s">
        <v>359</v>
      </c>
      <c r="D80" s="16" t="s">
        <v>66</v>
      </c>
      <c r="E80" s="16">
        <v>1</v>
      </c>
      <c r="F80" s="16" t="s">
        <v>18</v>
      </c>
      <c r="G80" s="18">
        <v>-1</v>
      </c>
      <c r="H80" s="18">
        <v>-1</v>
      </c>
      <c r="I80" s="18">
        <v>-1</v>
      </c>
      <c r="J80" s="23">
        <v>-1</v>
      </c>
      <c r="K80" s="24"/>
      <c r="L80" s="23">
        <v>-1</v>
      </c>
      <c r="M80" s="22" t="e">
        <f>SUMPRODUCT((#REF!=#REF!)*($L$3:$L$25703&gt;L80))+1</f>
        <v>#REF!</v>
      </c>
    </row>
    <row r="81" spans="1:13" s="1" customFormat="1" ht="13.5" hidden="1">
      <c r="A81" s="12" t="s">
        <v>360</v>
      </c>
      <c r="B81" s="13" t="s">
        <v>15</v>
      </c>
      <c r="C81" s="14" t="s">
        <v>361</v>
      </c>
      <c r="D81" s="16" t="s">
        <v>66</v>
      </c>
      <c r="E81" s="16">
        <v>1</v>
      </c>
      <c r="F81" s="16" t="s">
        <v>18</v>
      </c>
      <c r="G81" s="18">
        <v>-1</v>
      </c>
      <c r="H81" s="18">
        <v>-1</v>
      </c>
      <c r="I81" s="18">
        <v>-1</v>
      </c>
      <c r="J81" s="23">
        <v>-1</v>
      </c>
      <c r="K81" s="24"/>
      <c r="L81" s="23">
        <v>-1</v>
      </c>
      <c r="M81" s="22" t="e">
        <f>SUMPRODUCT((#REF!=#REF!)*($L$3:$L$25703&gt;L81))+1</f>
        <v>#REF!</v>
      </c>
    </row>
    <row r="82" spans="1:13" s="1" customFormat="1" ht="13.5" hidden="1">
      <c r="A82" s="12" t="s">
        <v>362</v>
      </c>
      <c r="B82" s="13" t="s">
        <v>15</v>
      </c>
      <c r="C82" s="14" t="s">
        <v>363</v>
      </c>
      <c r="D82" s="16" t="s">
        <v>66</v>
      </c>
      <c r="E82" s="16">
        <v>1</v>
      </c>
      <c r="F82" s="16" t="s">
        <v>18</v>
      </c>
      <c r="G82" s="18">
        <v>-1</v>
      </c>
      <c r="H82" s="18">
        <v>-1</v>
      </c>
      <c r="I82" s="18">
        <v>-1</v>
      </c>
      <c r="J82" s="23">
        <v>-1</v>
      </c>
      <c r="K82" s="24"/>
      <c r="L82" s="23">
        <v>-1</v>
      </c>
      <c r="M82" s="22" t="e">
        <f>SUMPRODUCT((#REF!=#REF!)*($L$3:$L$25703&gt;L82))+1</f>
        <v>#REF!</v>
      </c>
    </row>
    <row r="83" spans="1:13" s="1" customFormat="1" ht="13.5" hidden="1">
      <c r="A83" s="12" t="s">
        <v>364</v>
      </c>
      <c r="B83" s="13" t="s">
        <v>15</v>
      </c>
      <c r="C83" s="14" t="s">
        <v>365</v>
      </c>
      <c r="D83" s="16" t="s">
        <v>66</v>
      </c>
      <c r="E83" s="16">
        <v>1</v>
      </c>
      <c r="F83" s="16" t="s">
        <v>18</v>
      </c>
      <c r="G83" s="18">
        <v>-1</v>
      </c>
      <c r="H83" s="18">
        <v>-1</v>
      </c>
      <c r="I83" s="18">
        <v>-1</v>
      </c>
      <c r="J83" s="23">
        <v>-1</v>
      </c>
      <c r="K83" s="24"/>
      <c r="L83" s="23">
        <v>-1</v>
      </c>
      <c r="M83" s="22" t="e">
        <f>SUMPRODUCT((#REF!=#REF!)*($L$3:$L$25703&gt;L83))+1</f>
        <v>#REF!</v>
      </c>
    </row>
    <row r="84" spans="1:13" s="1" customFormat="1" ht="13.5" hidden="1">
      <c r="A84" s="12" t="s">
        <v>366</v>
      </c>
      <c r="B84" s="13" t="s">
        <v>15</v>
      </c>
      <c r="C84" s="14" t="s">
        <v>367</v>
      </c>
      <c r="D84" s="16" t="s">
        <v>66</v>
      </c>
      <c r="E84" s="16">
        <v>1</v>
      </c>
      <c r="F84" s="16" t="s">
        <v>18</v>
      </c>
      <c r="G84" s="18">
        <v>-1</v>
      </c>
      <c r="H84" s="18">
        <v>-1</v>
      </c>
      <c r="I84" s="18">
        <v>-1</v>
      </c>
      <c r="J84" s="23">
        <v>-1</v>
      </c>
      <c r="K84" s="24"/>
      <c r="L84" s="23">
        <v>-1</v>
      </c>
      <c r="M84" s="22" t="e">
        <f>SUMPRODUCT((#REF!=#REF!)*($L$3:$L$25703&gt;L84))+1</f>
        <v>#REF!</v>
      </c>
    </row>
    <row r="85" spans="1:13" s="1" customFormat="1" ht="13.5" hidden="1">
      <c r="A85" s="12" t="s">
        <v>368</v>
      </c>
      <c r="B85" s="13" t="s">
        <v>15</v>
      </c>
      <c r="C85" s="14" t="s">
        <v>369</v>
      </c>
      <c r="D85" s="16" t="s">
        <v>66</v>
      </c>
      <c r="E85" s="16">
        <v>1</v>
      </c>
      <c r="F85" s="16" t="s">
        <v>18</v>
      </c>
      <c r="G85" s="18">
        <v>-1</v>
      </c>
      <c r="H85" s="18">
        <v>-1</v>
      </c>
      <c r="I85" s="18">
        <v>-1</v>
      </c>
      <c r="J85" s="23">
        <v>-1</v>
      </c>
      <c r="K85" s="24"/>
      <c r="L85" s="23">
        <v>-1</v>
      </c>
      <c r="M85" s="22" t="e">
        <f>SUMPRODUCT((#REF!=#REF!)*($L$3:$L$25703&gt;L85))+1</f>
        <v>#REF!</v>
      </c>
    </row>
    <row r="86" spans="1:13" s="1" customFormat="1" ht="13.5" hidden="1">
      <c r="A86" s="12" t="s">
        <v>370</v>
      </c>
      <c r="B86" s="13" t="s">
        <v>23</v>
      </c>
      <c r="C86" s="14" t="s">
        <v>371</v>
      </c>
      <c r="D86" s="16" t="s">
        <v>66</v>
      </c>
      <c r="E86" s="16">
        <v>1</v>
      </c>
      <c r="F86" s="16" t="s">
        <v>18</v>
      </c>
      <c r="G86" s="18">
        <v>-1</v>
      </c>
      <c r="H86" s="18">
        <v>-1</v>
      </c>
      <c r="I86" s="18">
        <v>-1</v>
      </c>
      <c r="J86" s="23">
        <v>-1</v>
      </c>
      <c r="K86" s="24"/>
      <c r="L86" s="23">
        <v>-1</v>
      </c>
      <c r="M86" s="22" t="e">
        <f>SUMPRODUCT((#REF!=#REF!)*($L$3:$L$25703&gt;L86))+1</f>
        <v>#REF!</v>
      </c>
    </row>
    <row r="87" spans="1:13" s="1" customFormat="1" ht="13.5" hidden="1">
      <c r="A87" s="12" t="s">
        <v>372</v>
      </c>
      <c r="B87" s="13" t="s">
        <v>15</v>
      </c>
      <c r="C87" s="14" t="s">
        <v>373</v>
      </c>
      <c r="D87" s="16" t="s">
        <v>66</v>
      </c>
      <c r="E87" s="16">
        <v>1</v>
      </c>
      <c r="F87" s="16" t="s">
        <v>18</v>
      </c>
      <c r="G87" s="18">
        <v>-1</v>
      </c>
      <c r="H87" s="18">
        <v>-1</v>
      </c>
      <c r="I87" s="18">
        <v>-1</v>
      </c>
      <c r="J87" s="23">
        <v>-1</v>
      </c>
      <c r="K87" s="24"/>
      <c r="L87" s="23">
        <v>-1</v>
      </c>
      <c r="M87" s="22" t="e">
        <f>SUMPRODUCT((#REF!=#REF!)*($L$3:$L$25703&gt;L87))+1</f>
        <v>#REF!</v>
      </c>
    </row>
    <row r="88" spans="1:13" s="1" customFormat="1" ht="13.5" hidden="1">
      <c r="A88" s="12" t="s">
        <v>374</v>
      </c>
      <c r="B88" s="13" t="s">
        <v>23</v>
      </c>
      <c r="C88" s="14" t="s">
        <v>375</v>
      </c>
      <c r="D88" s="16" t="s">
        <v>66</v>
      </c>
      <c r="E88" s="16">
        <v>1</v>
      </c>
      <c r="F88" s="16" t="s">
        <v>18</v>
      </c>
      <c r="G88" s="18">
        <v>-1</v>
      </c>
      <c r="H88" s="18">
        <v>-1</v>
      </c>
      <c r="I88" s="18">
        <v>-1</v>
      </c>
      <c r="J88" s="23">
        <v>-1</v>
      </c>
      <c r="K88" s="24"/>
      <c r="L88" s="23">
        <v>-1</v>
      </c>
      <c r="M88" s="22" t="e">
        <f>SUMPRODUCT((#REF!=#REF!)*($L$3:$L$25703&gt;L88))+1</f>
        <v>#REF!</v>
      </c>
    </row>
    <row r="89" spans="1:13" s="1" customFormat="1" ht="13.5" hidden="1">
      <c r="A89" s="12" t="s">
        <v>376</v>
      </c>
      <c r="B89" s="13" t="s">
        <v>15</v>
      </c>
      <c r="C89" s="14" t="s">
        <v>377</v>
      </c>
      <c r="D89" s="16" t="s">
        <v>66</v>
      </c>
      <c r="E89" s="16">
        <v>1</v>
      </c>
      <c r="F89" s="16" t="s">
        <v>18</v>
      </c>
      <c r="G89" s="18">
        <v>-1</v>
      </c>
      <c r="H89" s="18">
        <v>-1</v>
      </c>
      <c r="I89" s="18">
        <v>-1</v>
      </c>
      <c r="J89" s="23">
        <v>-1</v>
      </c>
      <c r="K89" s="24"/>
      <c r="L89" s="23">
        <v>-1</v>
      </c>
      <c r="M89" s="22" t="e">
        <f>SUMPRODUCT((#REF!=#REF!)*($L$3:$L$25703&gt;L89))+1</f>
        <v>#REF!</v>
      </c>
    </row>
    <row r="90" spans="1:13" s="1" customFormat="1" ht="13.5" hidden="1">
      <c r="A90" s="12" t="s">
        <v>378</v>
      </c>
      <c r="B90" s="13" t="s">
        <v>23</v>
      </c>
      <c r="C90" s="14" t="s">
        <v>379</v>
      </c>
      <c r="D90" s="16" t="s">
        <v>66</v>
      </c>
      <c r="E90" s="16">
        <v>1</v>
      </c>
      <c r="F90" s="16" t="s">
        <v>18</v>
      </c>
      <c r="G90" s="18">
        <v>-1</v>
      </c>
      <c r="H90" s="18">
        <v>-1</v>
      </c>
      <c r="I90" s="18">
        <v>-1</v>
      </c>
      <c r="J90" s="23">
        <v>-1</v>
      </c>
      <c r="K90" s="24"/>
      <c r="L90" s="23">
        <v>-1</v>
      </c>
      <c r="M90" s="22" t="e">
        <f>SUMPRODUCT((#REF!=#REF!)*($L$3:$L$25703&gt;L90))+1</f>
        <v>#REF!</v>
      </c>
    </row>
    <row r="91" spans="1:13" s="1" customFormat="1" ht="13.5" hidden="1">
      <c r="A91" s="12" t="s">
        <v>380</v>
      </c>
      <c r="B91" s="13" t="s">
        <v>15</v>
      </c>
      <c r="C91" s="14" t="s">
        <v>381</v>
      </c>
      <c r="D91" s="16" t="s">
        <v>66</v>
      </c>
      <c r="E91" s="16">
        <v>1</v>
      </c>
      <c r="F91" s="16" t="s">
        <v>18</v>
      </c>
      <c r="G91" s="18">
        <v>-1</v>
      </c>
      <c r="H91" s="18">
        <v>-1</v>
      </c>
      <c r="I91" s="18">
        <v>-1</v>
      </c>
      <c r="J91" s="23">
        <v>-1</v>
      </c>
      <c r="K91" s="24"/>
      <c r="L91" s="23">
        <v>-1</v>
      </c>
      <c r="M91" s="22" t="e">
        <f>SUMPRODUCT((#REF!=#REF!)*($L$3:$L$25703&gt;L91))+1</f>
        <v>#REF!</v>
      </c>
    </row>
    <row r="92" spans="1:13" s="1" customFormat="1" ht="13.5" hidden="1">
      <c r="A92" s="12" t="s">
        <v>382</v>
      </c>
      <c r="B92" s="13" t="s">
        <v>23</v>
      </c>
      <c r="C92" s="14" t="s">
        <v>383</v>
      </c>
      <c r="D92" s="16" t="s">
        <v>66</v>
      </c>
      <c r="E92" s="16">
        <v>1</v>
      </c>
      <c r="F92" s="16" t="s">
        <v>18</v>
      </c>
      <c r="G92" s="18">
        <v>-1</v>
      </c>
      <c r="H92" s="18">
        <v>-1</v>
      </c>
      <c r="I92" s="18">
        <v>-1</v>
      </c>
      <c r="J92" s="23">
        <v>-1</v>
      </c>
      <c r="K92" s="24"/>
      <c r="L92" s="23">
        <v>-1</v>
      </c>
      <c r="M92" s="22" t="e">
        <f>SUMPRODUCT((#REF!=#REF!)*($L$3:$L$25703&gt;L92))+1</f>
        <v>#REF!</v>
      </c>
    </row>
    <row r="93" spans="1:13" s="1" customFormat="1" ht="13.5" hidden="1">
      <c r="A93" s="12" t="s">
        <v>384</v>
      </c>
      <c r="B93" s="13" t="s">
        <v>15</v>
      </c>
      <c r="C93" s="14" t="s">
        <v>385</v>
      </c>
      <c r="D93" s="16" t="s">
        <v>66</v>
      </c>
      <c r="E93" s="16">
        <v>1</v>
      </c>
      <c r="F93" s="16" t="s">
        <v>18</v>
      </c>
      <c r="G93" s="18">
        <v>-1</v>
      </c>
      <c r="H93" s="18">
        <v>-1</v>
      </c>
      <c r="I93" s="18">
        <v>-1</v>
      </c>
      <c r="J93" s="23">
        <v>-1</v>
      </c>
      <c r="K93" s="24"/>
      <c r="L93" s="23">
        <v>-1</v>
      </c>
      <c r="M93" s="22" t="e">
        <f>SUMPRODUCT((#REF!=#REF!)*($L$3:$L$25703&gt;L93))+1</f>
        <v>#REF!</v>
      </c>
    </row>
    <row r="94" spans="1:13" s="1" customFormat="1" ht="13.5" hidden="1">
      <c r="A94" s="12" t="s">
        <v>386</v>
      </c>
      <c r="B94" s="13" t="s">
        <v>15</v>
      </c>
      <c r="C94" s="14" t="s">
        <v>387</v>
      </c>
      <c r="D94" s="16" t="s">
        <v>66</v>
      </c>
      <c r="E94" s="16">
        <v>1</v>
      </c>
      <c r="F94" s="16" t="s">
        <v>18</v>
      </c>
      <c r="G94" s="18">
        <v>-1</v>
      </c>
      <c r="H94" s="18">
        <v>-1</v>
      </c>
      <c r="I94" s="18">
        <v>-1</v>
      </c>
      <c r="J94" s="23">
        <v>-1</v>
      </c>
      <c r="K94" s="24"/>
      <c r="L94" s="23">
        <v>-1</v>
      </c>
      <c r="M94" s="22" t="e">
        <f>SUMPRODUCT((#REF!=#REF!)*($L$3:$L$25703&gt;L94))+1</f>
        <v>#REF!</v>
      </c>
    </row>
    <row r="95" spans="1:13" s="1" customFormat="1" ht="13.5" hidden="1">
      <c r="A95" s="12" t="s">
        <v>388</v>
      </c>
      <c r="B95" s="13" t="s">
        <v>15</v>
      </c>
      <c r="C95" s="14" t="s">
        <v>389</v>
      </c>
      <c r="D95" s="16" t="s">
        <v>66</v>
      </c>
      <c r="E95" s="16">
        <v>1</v>
      </c>
      <c r="F95" s="16" t="s">
        <v>18</v>
      </c>
      <c r="G95" s="18">
        <v>-1</v>
      </c>
      <c r="H95" s="18">
        <v>-1</v>
      </c>
      <c r="I95" s="18">
        <v>-1</v>
      </c>
      <c r="J95" s="23">
        <v>-1</v>
      </c>
      <c r="K95" s="24"/>
      <c r="L95" s="23">
        <v>-1</v>
      </c>
      <c r="M95" s="22" t="e">
        <f>SUMPRODUCT((#REF!=#REF!)*($L$3:$L$25703&gt;L95))+1</f>
        <v>#REF!</v>
      </c>
    </row>
    <row r="96" spans="1:13" s="1" customFormat="1" ht="13.5" hidden="1">
      <c r="A96" s="12" t="s">
        <v>390</v>
      </c>
      <c r="B96" s="13" t="s">
        <v>15</v>
      </c>
      <c r="C96" s="14" t="s">
        <v>391</v>
      </c>
      <c r="D96" s="16" t="s">
        <v>66</v>
      </c>
      <c r="E96" s="16">
        <v>1</v>
      </c>
      <c r="F96" s="16" t="s">
        <v>18</v>
      </c>
      <c r="G96" s="18">
        <v>-1</v>
      </c>
      <c r="H96" s="18">
        <v>-1</v>
      </c>
      <c r="I96" s="18">
        <v>-1</v>
      </c>
      <c r="J96" s="23">
        <v>-1</v>
      </c>
      <c r="K96" s="24"/>
      <c r="L96" s="23">
        <v>-1</v>
      </c>
      <c r="M96" s="22" t="e">
        <f>SUMPRODUCT((#REF!=#REF!)*($L$3:$L$25703&gt;L96))+1</f>
        <v>#REF!</v>
      </c>
    </row>
    <row r="97" spans="1:13" s="1" customFormat="1" ht="13.5" hidden="1">
      <c r="A97" s="12" t="s">
        <v>392</v>
      </c>
      <c r="B97" s="13" t="s">
        <v>15</v>
      </c>
      <c r="C97" s="14" t="s">
        <v>393</v>
      </c>
      <c r="D97" s="16" t="s">
        <v>66</v>
      </c>
      <c r="E97" s="16">
        <v>1</v>
      </c>
      <c r="F97" s="16" t="s">
        <v>18</v>
      </c>
      <c r="G97" s="18">
        <v>-1</v>
      </c>
      <c r="H97" s="18">
        <v>-1</v>
      </c>
      <c r="I97" s="18">
        <v>-1</v>
      </c>
      <c r="J97" s="23">
        <v>-1</v>
      </c>
      <c r="K97" s="24"/>
      <c r="L97" s="23">
        <v>-1</v>
      </c>
      <c r="M97" s="22" t="e">
        <f>SUMPRODUCT((#REF!=#REF!)*($L$3:$L$25703&gt;L97))+1</f>
        <v>#REF!</v>
      </c>
    </row>
    <row r="98" spans="1:13" s="1" customFormat="1" ht="13.5" hidden="1">
      <c r="A98" s="12" t="s">
        <v>394</v>
      </c>
      <c r="B98" s="13" t="s">
        <v>15</v>
      </c>
      <c r="C98" s="14" t="s">
        <v>395</v>
      </c>
      <c r="D98" s="16" t="s">
        <v>66</v>
      </c>
      <c r="E98" s="16">
        <v>1</v>
      </c>
      <c r="F98" s="16" t="s">
        <v>18</v>
      </c>
      <c r="G98" s="18">
        <v>-1</v>
      </c>
      <c r="H98" s="18">
        <v>-1</v>
      </c>
      <c r="I98" s="18">
        <v>-1</v>
      </c>
      <c r="J98" s="23">
        <v>-1</v>
      </c>
      <c r="K98" s="24"/>
      <c r="L98" s="23">
        <v>-1</v>
      </c>
      <c r="M98" s="22" t="e">
        <f>SUMPRODUCT((#REF!=#REF!)*($L$3:$L$25703&gt;L98))+1</f>
        <v>#REF!</v>
      </c>
    </row>
    <row r="99" spans="1:13" s="1" customFormat="1" ht="13.5" hidden="1">
      <c r="A99" s="12" t="s">
        <v>396</v>
      </c>
      <c r="B99" s="13" t="s">
        <v>23</v>
      </c>
      <c r="C99" s="14" t="s">
        <v>397</v>
      </c>
      <c r="D99" s="16" t="s">
        <v>66</v>
      </c>
      <c r="E99" s="16">
        <v>1</v>
      </c>
      <c r="F99" s="16" t="s">
        <v>18</v>
      </c>
      <c r="G99" s="18">
        <v>-1</v>
      </c>
      <c r="H99" s="18">
        <v>-1</v>
      </c>
      <c r="I99" s="18">
        <v>-1</v>
      </c>
      <c r="J99" s="23">
        <v>-1</v>
      </c>
      <c r="K99" s="24"/>
      <c r="L99" s="23">
        <v>-1</v>
      </c>
      <c r="M99" s="22" t="e">
        <f>SUMPRODUCT((#REF!=#REF!)*($L$3:$L$25703&gt;L99))+1</f>
        <v>#REF!</v>
      </c>
    </row>
    <row r="100" spans="1:13" s="1" customFormat="1" ht="13.5" hidden="1">
      <c r="A100" s="12" t="s">
        <v>398</v>
      </c>
      <c r="B100" s="13" t="s">
        <v>15</v>
      </c>
      <c r="C100" s="14" t="s">
        <v>399</v>
      </c>
      <c r="D100" s="16" t="s">
        <v>66</v>
      </c>
      <c r="E100" s="16">
        <v>1</v>
      </c>
      <c r="F100" s="16" t="s">
        <v>18</v>
      </c>
      <c r="G100" s="18">
        <v>-1</v>
      </c>
      <c r="H100" s="18">
        <v>-1</v>
      </c>
      <c r="I100" s="18">
        <v>-1</v>
      </c>
      <c r="J100" s="23">
        <v>-1</v>
      </c>
      <c r="K100" s="24"/>
      <c r="L100" s="23">
        <v>-1</v>
      </c>
      <c r="M100" s="22" t="e">
        <f>SUMPRODUCT((#REF!=#REF!)*($L$3:$L$25703&gt;L100))+1</f>
        <v>#REF!</v>
      </c>
    </row>
    <row r="101" spans="1:13" s="1" customFormat="1" ht="13.5" hidden="1">
      <c r="A101" s="12" t="s">
        <v>400</v>
      </c>
      <c r="B101" s="13" t="s">
        <v>15</v>
      </c>
      <c r="C101" s="14" t="s">
        <v>401</v>
      </c>
      <c r="D101" s="16" t="s">
        <v>66</v>
      </c>
      <c r="E101" s="16">
        <v>1</v>
      </c>
      <c r="F101" s="16" t="s">
        <v>18</v>
      </c>
      <c r="G101" s="18">
        <v>-1</v>
      </c>
      <c r="H101" s="18">
        <v>-1</v>
      </c>
      <c r="I101" s="18">
        <v>-1</v>
      </c>
      <c r="J101" s="23">
        <v>-1</v>
      </c>
      <c r="K101" s="24"/>
      <c r="L101" s="23">
        <v>-1</v>
      </c>
      <c r="M101" s="22" t="e">
        <f>SUMPRODUCT((#REF!=#REF!)*($L$3:$L$25703&gt;L101))+1</f>
        <v>#REF!</v>
      </c>
    </row>
  </sheetData>
  <sheetProtection/>
  <mergeCells count="1">
    <mergeCell ref="A1:M1"/>
  </mergeCells>
  <printOptions/>
  <pageMargins left="0.6298611111111111" right="0.4326388888888889" top="0.66875" bottom="0.5902777777777778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彭小强</cp:lastModifiedBy>
  <dcterms:created xsi:type="dcterms:W3CDTF">2023-05-08T00:57:17Z</dcterms:created>
  <dcterms:modified xsi:type="dcterms:W3CDTF">2023-05-09T08:56:41Z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